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80" windowHeight="8445" activeTab="1"/>
  </bookViews>
  <sheets>
    <sheet name="Equipe H" sheetId="1" r:id="rId1"/>
    <sheet name="Equipe 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<sst xmlns="http://schemas.openxmlformats.org/spreadsheetml/2006/main" count="254" uniqueCount="93">
  <si>
    <t>Code Club :</t>
  </si>
  <si>
    <t>Homme</t>
  </si>
  <si>
    <t>Femme</t>
  </si>
  <si>
    <t>Date :</t>
  </si>
  <si>
    <t>Lieu :</t>
  </si>
  <si>
    <t>Epreuves</t>
  </si>
  <si>
    <t>N° Licences</t>
  </si>
  <si>
    <t>Nom - Prénom</t>
  </si>
  <si>
    <t>Année Nais.</t>
  </si>
  <si>
    <t>100 m</t>
  </si>
  <si>
    <t>200 m</t>
  </si>
  <si>
    <t>400 m</t>
  </si>
  <si>
    <t>800 m</t>
  </si>
  <si>
    <t>1500 m</t>
  </si>
  <si>
    <t>3000 m</t>
  </si>
  <si>
    <t>5000 m</t>
  </si>
  <si>
    <t>100 m Haies</t>
  </si>
  <si>
    <t>110 m Haies</t>
  </si>
  <si>
    <t>400 m Haies</t>
  </si>
  <si>
    <t>3000 m Steeple</t>
  </si>
  <si>
    <t>Hauteur</t>
  </si>
  <si>
    <t>Perche</t>
  </si>
  <si>
    <t>Longueur</t>
  </si>
  <si>
    <t>Triple-Saut</t>
  </si>
  <si>
    <t>Poids</t>
  </si>
  <si>
    <t>Disque</t>
  </si>
  <si>
    <t>Javelot</t>
  </si>
  <si>
    <t>Marteau</t>
  </si>
  <si>
    <t>4 x 100 m</t>
  </si>
  <si>
    <t>4 x 400 m</t>
  </si>
  <si>
    <t>Officiels (Préciser la qualification F, R ou D) Noms et Prénoms</t>
  </si>
  <si>
    <t>Spécialités</t>
  </si>
  <si>
    <t>Licence</t>
  </si>
  <si>
    <t>Responsable de l'équipe (Nom et Prénom)</t>
  </si>
  <si>
    <t>Dossard</t>
  </si>
  <si>
    <t xml:space="preserve">Cat. </t>
  </si>
  <si>
    <t>Florent BULEON - Lic. 992446 - 06 72 93 90 80</t>
  </si>
  <si>
    <t>X</t>
  </si>
  <si>
    <t>3000 Marche</t>
  </si>
  <si>
    <t>Officiels (Préciser la qualification F, R ou D)
Noms et Prénoms</t>
  </si>
  <si>
    <t>5000 Marche</t>
  </si>
  <si>
    <t>Fédéral</t>
  </si>
  <si>
    <t>Régional</t>
  </si>
  <si>
    <t>Jeune Juge</t>
  </si>
  <si>
    <t>Lancers</t>
  </si>
  <si>
    <t>Courses</t>
  </si>
  <si>
    <t>Nom :           HERBAUGES AC</t>
  </si>
  <si>
    <t>RICHARD EDITH</t>
  </si>
  <si>
    <t>AKANDE YUSUF</t>
  </si>
  <si>
    <t>CHOCTEAU FREDERIC</t>
  </si>
  <si>
    <t>LE MAGUERESSE YOHANN</t>
  </si>
  <si>
    <t>CHANSON LEO</t>
  </si>
  <si>
    <t>CHAGNAS NICOLAS</t>
  </si>
  <si>
    <t>MAUBOUSSIN GUILLAUME</t>
  </si>
  <si>
    <t>URVOY NICOLAS</t>
  </si>
  <si>
    <t>GRONDIN SIMON</t>
  </si>
  <si>
    <t>PICHAUD GUILLAUME</t>
  </si>
  <si>
    <t>BOURGUIGNON ROLAND</t>
  </si>
  <si>
    <t>RENOU JEANNE</t>
  </si>
  <si>
    <t>BULEON ENORA</t>
  </si>
  <si>
    <t>FOURCHON MATHILDE</t>
  </si>
  <si>
    <t>MARTIN DELPHINE</t>
  </si>
  <si>
    <t>GUILLOTEAU SANDRA</t>
  </si>
  <si>
    <t>BENOIT DU REY HELENE</t>
  </si>
  <si>
    <t>DALIGAUT ADELE</t>
  </si>
  <si>
    <t>VOGELSPERGER PAULINE</t>
  </si>
  <si>
    <t>CUVELIER ALIZEE</t>
  </si>
  <si>
    <t>CATACCHIO KARIN</t>
  </si>
  <si>
    <t>148563</t>
  </si>
  <si>
    <t>CA</t>
  </si>
  <si>
    <t>JU</t>
  </si>
  <si>
    <t>VE</t>
  </si>
  <si>
    <t>ES</t>
  </si>
  <si>
    <t>SE</t>
  </si>
  <si>
    <t>BLANCHARD AXELLE</t>
  </si>
  <si>
    <t>CUVELIER OPHELIE</t>
  </si>
  <si>
    <t>FOURNIER CORENTIN</t>
  </si>
  <si>
    <t>LAVERGNE BENJAMIN</t>
  </si>
  <si>
    <t>BOURGEAIS FREDERIC</t>
  </si>
  <si>
    <t>GIRAUDON REMI</t>
  </si>
  <si>
    <t>FERRE DAVID</t>
  </si>
  <si>
    <t>GIRAUDON ALICE</t>
  </si>
  <si>
    <t>BAUDINET TONY</t>
  </si>
  <si>
    <t>PAPIN FREDDY</t>
  </si>
  <si>
    <t>En formation</t>
  </si>
  <si>
    <t>Nantes</t>
  </si>
  <si>
    <t>FEUILLE D'ENGAGEMENTS INTERCLUBS 2011 - Finale N2B</t>
  </si>
  <si>
    <t>MIGNEAUX MARIE</t>
  </si>
  <si>
    <t>GEFARD-MICHEL SOPHIE</t>
  </si>
  <si>
    <t>GAUTRENEAU EVA</t>
  </si>
  <si>
    <t>Départemental</t>
  </si>
  <si>
    <t>???</t>
  </si>
  <si>
    <t>MORELL SYLVAIN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</si>
</sst>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39">
    <font>
      <sz val="11"/>
      <color theme="1"/>
      <name val="Verdana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HAC\3%20-%20Bureau\0%20-%20Licenci&#233;s\1%20-%20Athl&#232;tes\2009-2010\LicenciesHerbauges2009_2010.xsl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D"/>
      <sheetName val="JUGES et Entr"/>
      <sheetName val="2009-2010"/>
      <sheetName val="2006-2007"/>
      <sheetName val="2007-2008"/>
      <sheetName val="2008-2009"/>
      <sheetName val="non renouvelé 08"/>
      <sheetName val="non renouvelé 09"/>
      <sheetName val="Non renouvelé 10"/>
    </sheetNames>
    <sheetDataSet>
      <sheetData sheetId="2">
        <row r="5">
          <cell r="A5" t="str">
            <v>114473</v>
          </cell>
          <cell r="B5" t="str">
            <v>DUBUISSON</v>
          </cell>
          <cell r="C5" t="str">
            <v>MANUELLA</v>
          </cell>
          <cell r="D5">
            <v>29626</v>
          </cell>
          <cell r="E5">
            <v>29.756164383561643</v>
          </cell>
          <cell r="F5" t="str">
            <v>SE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F</v>
          </cell>
          <cell r="M5">
            <v>608952471</v>
          </cell>
          <cell r="N5">
            <v>0</v>
          </cell>
          <cell r="O5" t="str">
            <v>25, AVENUE DE LA GAGNERIE</v>
          </cell>
          <cell r="P5">
            <v>44140</v>
          </cell>
          <cell r="Q5" t="str">
            <v>GENESTON</v>
          </cell>
          <cell r="R5" t="str">
            <v>Non</v>
          </cell>
        </row>
        <row r="6">
          <cell r="A6">
            <v>138555</v>
          </cell>
          <cell r="B6" t="str">
            <v>BERTHY</v>
          </cell>
          <cell r="C6" t="str">
            <v>CYRIL</v>
          </cell>
          <cell r="D6">
            <v>26724</v>
          </cell>
          <cell r="E6">
            <v>37.706849315068496</v>
          </cell>
          <cell r="F6" t="str">
            <v>SE</v>
          </cell>
          <cell r="G6">
            <v>0</v>
          </cell>
          <cell r="H6" t="str">
            <v>Oui</v>
          </cell>
          <cell r="I6" t="str">
            <v>Oui</v>
          </cell>
          <cell r="J6">
            <v>0</v>
          </cell>
          <cell r="K6">
            <v>0</v>
          </cell>
          <cell r="L6" t="str">
            <v>M</v>
          </cell>
          <cell r="M6" t="str">
            <v>06 67 94 01 03</v>
          </cell>
          <cell r="N6" t="str">
            <v>bvnantes@yahoo.fr</v>
          </cell>
          <cell r="O6" t="str">
            <v>58 Bd GABRIEL LAURIOL</v>
          </cell>
          <cell r="P6">
            <v>44300</v>
          </cell>
          <cell r="Q6" t="str">
            <v>NANTES</v>
          </cell>
          <cell r="R6" t="str">
            <v>Non</v>
          </cell>
        </row>
        <row r="7">
          <cell r="A7">
            <v>140237</v>
          </cell>
          <cell r="B7" t="str">
            <v>CLEMENT</v>
          </cell>
          <cell r="C7" t="str">
            <v>AMANDINE</v>
          </cell>
          <cell r="D7">
            <v>34363</v>
          </cell>
          <cell r="E7">
            <v>16.778082191780822</v>
          </cell>
          <cell r="F7" t="str">
            <v>CA</v>
          </cell>
          <cell r="G7" t="str">
            <v>Oui</v>
          </cell>
          <cell r="H7">
            <v>0</v>
          </cell>
          <cell r="I7">
            <v>0</v>
          </cell>
          <cell r="J7">
            <v>0</v>
          </cell>
          <cell r="K7" t="str">
            <v>Oui</v>
          </cell>
          <cell r="L7" t="str">
            <v>F</v>
          </cell>
          <cell r="M7">
            <v>240023143</v>
          </cell>
          <cell r="N7" t="str">
            <v>chrclement@wanadoo.fr</v>
          </cell>
          <cell r="O7" t="str">
            <v>24, RUE LOUIS ARAGON</v>
          </cell>
          <cell r="P7">
            <v>44620</v>
          </cell>
          <cell r="Q7" t="str">
            <v>LA MONTAGNE</v>
          </cell>
          <cell r="R7" t="str">
            <v>Non</v>
          </cell>
        </row>
        <row r="8">
          <cell r="A8">
            <v>142838</v>
          </cell>
          <cell r="B8" t="str">
            <v>BARBIER</v>
          </cell>
          <cell r="C8" t="str">
            <v>PASCAL</v>
          </cell>
          <cell r="D8">
            <v>22210</v>
          </cell>
          <cell r="E8">
            <v>50.07397260273972</v>
          </cell>
          <cell r="F8" t="str">
            <v>VE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M</v>
          </cell>
          <cell r="M8">
            <v>240326019</v>
          </cell>
          <cell r="N8" t="str">
            <v>pascalbarbier@orange.fr</v>
          </cell>
          <cell r="O8" t="str">
            <v>7, AVENUE LEONARD DE VINCI</v>
          </cell>
          <cell r="P8" t="str">
            <v>44830</v>
          </cell>
          <cell r="Q8" t="str">
            <v>BOUAYE</v>
          </cell>
          <cell r="R8" t="str">
            <v>Oui</v>
          </cell>
        </row>
        <row r="9">
          <cell r="A9">
            <v>142842</v>
          </cell>
          <cell r="B9" t="str">
            <v>CAMUS</v>
          </cell>
          <cell r="C9" t="str">
            <v>STEPHANE</v>
          </cell>
          <cell r="D9">
            <v>23238</v>
          </cell>
          <cell r="E9">
            <v>47.25753424657534</v>
          </cell>
          <cell r="F9" t="str">
            <v>VE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M</v>
          </cell>
          <cell r="M9">
            <v>240655751</v>
          </cell>
          <cell r="N9" t="str">
            <v>sbcamus@wanadoo.fr</v>
          </cell>
          <cell r="O9" t="str">
            <v>19, LES TERRES QUARTIERES</v>
          </cell>
          <cell r="P9" t="str">
            <v>44710</v>
          </cell>
          <cell r="Q9" t="str">
            <v>PORT ST PÈRE</v>
          </cell>
          <cell r="R9" t="str">
            <v>Non</v>
          </cell>
        </row>
        <row r="10">
          <cell r="A10">
            <v>142843</v>
          </cell>
          <cell r="B10" t="str">
            <v>CHANTREAU</v>
          </cell>
          <cell r="C10" t="str">
            <v>JOEL</v>
          </cell>
          <cell r="D10">
            <v>23504</v>
          </cell>
          <cell r="E10">
            <v>46.52876712328767</v>
          </cell>
          <cell r="F10" t="str">
            <v>VE</v>
          </cell>
          <cell r="G10">
            <v>0</v>
          </cell>
          <cell r="H10">
            <v>0</v>
          </cell>
          <cell r="I10" t="str">
            <v>Oui</v>
          </cell>
          <cell r="J10">
            <v>0</v>
          </cell>
          <cell r="K10" t="str">
            <v>Oui</v>
          </cell>
          <cell r="L10" t="str">
            <v>M</v>
          </cell>
          <cell r="M10">
            <v>240326734</v>
          </cell>
          <cell r="N10" t="str">
            <v>joel.chantreau@laposte.net</v>
          </cell>
          <cell r="O10" t="str">
            <v>8, RUE DES MARES</v>
          </cell>
          <cell r="P10" t="str">
            <v>44830</v>
          </cell>
          <cell r="Q10" t="str">
            <v>BRAINS</v>
          </cell>
          <cell r="R10" t="str">
            <v>Oui</v>
          </cell>
        </row>
        <row r="11">
          <cell r="A11">
            <v>142845</v>
          </cell>
          <cell r="B11" t="str">
            <v>BALLEIX</v>
          </cell>
          <cell r="C11" t="str">
            <v>FREDERIC</v>
          </cell>
          <cell r="D11">
            <v>23723</v>
          </cell>
          <cell r="E11">
            <v>45.92876712328767</v>
          </cell>
          <cell r="F11" t="str">
            <v>VE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M</v>
          </cell>
          <cell r="M11">
            <v>685423064</v>
          </cell>
          <cell r="N11" t="str">
            <v>Frederic.Balleix@orange.fr</v>
          </cell>
          <cell r="O11" t="str">
            <v>44, RUE DU MOULIN</v>
          </cell>
          <cell r="P11" t="str">
            <v>44340</v>
          </cell>
          <cell r="Q11" t="str">
            <v>BOUGUENAIS</v>
          </cell>
          <cell r="R11" t="str">
            <v>Non</v>
          </cell>
        </row>
        <row r="12">
          <cell r="A12" t="str">
            <v>142856</v>
          </cell>
          <cell r="B12" t="str">
            <v>BOUE</v>
          </cell>
          <cell r="C12" t="str">
            <v>CYRILLE</v>
          </cell>
          <cell r="D12">
            <v>26732</v>
          </cell>
          <cell r="E12">
            <v>37.68493150684932</v>
          </cell>
          <cell r="F12" t="str">
            <v>SE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M</v>
          </cell>
          <cell r="M12">
            <v>240476832</v>
          </cell>
          <cell r="N12">
            <v>0</v>
          </cell>
          <cell r="O12" t="str">
            <v>24  RUE DES CARMES</v>
          </cell>
          <cell r="P12" t="str">
            <v>44001</v>
          </cell>
          <cell r="Q12" t="str">
            <v>NANTES</v>
          </cell>
          <cell r="R12" t="str">
            <v>Non</v>
          </cell>
        </row>
        <row r="13">
          <cell r="A13">
            <v>142861</v>
          </cell>
          <cell r="B13" t="str">
            <v>PREVOT</v>
          </cell>
          <cell r="C13" t="str">
            <v>NADINE</v>
          </cell>
          <cell r="D13">
            <v>21649</v>
          </cell>
          <cell r="E13">
            <v>51.61095890410959</v>
          </cell>
          <cell r="F13" t="str">
            <v>VE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F</v>
          </cell>
          <cell r="M13">
            <v>687158269</v>
          </cell>
          <cell r="N13" t="str">
            <v>prevot.nadine@wanadoo.fr</v>
          </cell>
          <cell r="O13" t="str">
            <v>15,  RUE DES ESSARTS</v>
          </cell>
          <cell r="P13" t="str">
            <v>44830</v>
          </cell>
          <cell r="Q13" t="str">
            <v>BOUAYE</v>
          </cell>
          <cell r="R13" t="str">
            <v>Oui</v>
          </cell>
        </row>
        <row r="14">
          <cell r="A14">
            <v>148563</v>
          </cell>
          <cell r="B14" t="str">
            <v>GUILLOTEAU</v>
          </cell>
          <cell r="C14" t="str">
            <v>SANDRA</v>
          </cell>
          <cell r="D14">
            <v>33729</v>
          </cell>
          <cell r="E14">
            <v>18.515068493150686</v>
          </cell>
          <cell r="F14" t="str">
            <v>JU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Oui</v>
          </cell>
          <cell r="L14" t="str">
            <v>F</v>
          </cell>
          <cell r="M14">
            <v>240310377</v>
          </cell>
          <cell r="N14" t="str">
            <v>annie.guilloteau27@gmail.com</v>
          </cell>
          <cell r="O14" t="str">
            <v>38, RUE DES QUARTERONS</v>
          </cell>
          <cell r="P14" t="str">
            <v>44860</v>
          </cell>
          <cell r="Q14" t="str">
            <v>ST AIGNAN DE GRAND LIEU</v>
          </cell>
          <cell r="R14" t="str">
            <v>Oui</v>
          </cell>
        </row>
        <row r="15">
          <cell r="A15">
            <v>176764</v>
          </cell>
          <cell r="B15" t="str">
            <v>CATACCHIO</v>
          </cell>
          <cell r="C15" t="str">
            <v>KARIN</v>
          </cell>
          <cell r="D15">
            <v>26205</v>
          </cell>
          <cell r="E15">
            <v>39.12876712328767</v>
          </cell>
          <cell r="F15" t="str">
            <v>SE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Oui</v>
          </cell>
          <cell r="L15" t="str">
            <v>F</v>
          </cell>
          <cell r="M15">
            <v>240654123</v>
          </cell>
          <cell r="N15" t="str">
            <v>karin.catacchio@free.fr</v>
          </cell>
          <cell r="O15" t="str">
            <v>8, TER  ROUTE DES MARES</v>
          </cell>
          <cell r="P15" t="str">
            <v>44830</v>
          </cell>
          <cell r="Q15" t="str">
            <v>BOUAYE</v>
          </cell>
          <cell r="R15" t="str">
            <v>Oui</v>
          </cell>
        </row>
        <row r="16">
          <cell r="A16">
            <v>176769</v>
          </cell>
          <cell r="B16" t="str">
            <v>VILLETTE</v>
          </cell>
          <cell r="C16" t="str">
            <v>JEAN-MARC</v>
          </cell>
          <cell r="D16">
            <v>22115</v>
          </cell>
          <cell r="E16">
            <v>50.33424657534247</v>
          </cell>
          <cell r="F16" t="str">
            <v>VE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M</v>
          </cell>
          <cell r="M16" t="str">
            <v>02 40 32 69 94</v>
          </cell>
          <cell r="N16" t="str">
            <v>juanitosmarcos@wanadoo.fr</v>
          </cell>
          <cell r="O16" t="str">
            <v>6, RUE DE LA GAGNERIE</v>
          </cell>
          <cell r="P16">
            <v>44830</v>
          </cell>
          <cell r="Q16" t="str">
            <v>BOUAYE</v>
          </cell>
          <cell r="R16" t="str">
            <v>Oui</v>
          </cell>
        </row>
        <row r="17">
          <cell r="A17">
            <v>176771</v>
          </cell>
          <cell r="B17" t="str">
            <v>MICHAUD</v>
          </cell>
          <cell r="C17" t="str">
            <v>YVETTE</v>
          </cell>
          <cell r="D17">
            <v>22445</v>
          </cell>
          <cell r="E17">
            <v>49.43013698630137</v>
          </cell>
          <cell r="F17" t="str">
            <v>VE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F</v>
          </cell>
          <cell r="M17">
            <v>240326082</v>
          </cell>
          <cell r="N17" t="str">
            <v>alain.michaud.bouaye@wanadoo.fr</v>
          </cell>
          <cell r="O17" t="str">
            <v>8, RUE DES ESSARTS</v>
          </cell>
          <cell r="P17">
            <v>44830</v>
          </cell>
          <cell r="Q17" t="str">
            <v>BOUAYE</v>
          </cell>
          <cell r="R17" t="str">
            <v>Oui</v>
          </cell>
        </row>
        <row r="18">
          <cell r="A18">
            <v>176773</v>
          </cell>
          <cell r="B18" t="str">
            <v>GUERIN</v>
          </cell>
          <cell r="C18" t="str">
            <v>NATHALIE</v>
          </cell>
          <cell r="D18">
            <v>23957</v>
          </cell>
          <cell r="E18">
            <v>45.28767123287671</v>
          </cell>
          <cell r="F18" t="str">
            <v>VE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F</v>
          </cell>
          <cell r="M18">
            <v>240654671</v>
          </cell>
          <cell r="N18">
            <v>0</v>
          </cell>
          <cell r="O18" t="str">
            <v>6, LE GRAND PESLE</v>
          </cell>
          <cell r="P18" t="str">
            <v>44830</v>
          </cell>
          <cell r="Q18" t="str">
            <v>BRAINS</v>
          </cell>
          <cell r="R18" t="str">
            <v>Oui</v>
          </cell>
        </row>
        <row r="19">
          <cell r="A19">
            <v>176775</v>
          </cell>
          <cell r="B19" t="str">
            <v>OIZILLON BOURI</v>
          </cell>
          <cell r="C19" t="str">
            <v>MARTINE</v>
          </cell>
          <cell r="D19">
            <v>21884</v>
          </cell>
          <cell r="E19">
            <v>50.967123287671235</v>
          </cell>
          <cell r="F19" t="str">
            <v>VE</v>
          </cell>
          <cell r="G19">
            <v>0</v>
          </cell>
          <cell r="H19" t="str">
            <v>Oui</v>
          </cell>
          <cell r="I19">
            <v>0</v>
          </cell>
          <cell r="J19">
            <v>0</v>
          </cell>
          <cell r="K19">
            <v>0</v>
          </cell>
          <cell r="L19" t="str">
            <v>F</v>
          </cell>
          <cell r="M19">
            <v>240326186</v>
          </cell>
          <cell r="N19" t="str">
            <v>martineoizillon@orange.fr</v>
          </cell>
          <cell r="O19" t="str">
            <v>2, RUE DES MARINS</v>
          </cell>
          <cell r="P19" t="str">
            <v>44830</v>
          </cell>
          <cell r="Q19" t="str">
            <v>BOUAYE</v>
          </cell>
          <cell r="R19" t="str">
            <v>Oui</v>
          </cell>
        </row>
        <row r="20">
          <cell r="A20">
            <v>177777</v>
          </cell>
          <cell r="B20" t="str">
            <v>KELLEY</v>
          </cell>
          <cell r="C20" t="str">
            <v>JEFFREY</v>
          </cell>
          <cell r="D20">
            <v>26699</v>
          </cell>
          <cell r="E20">
            <v>37.775342465753425</v>
          </cell>
          <cell r="F20" t="str">
            <v>SE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str">
            <v>M</v>
          </cell>
          <cell r="M20">
            <v>251708237</v>
          </cell>
          <cell r="N20" t="str">
            <v>jeff@blindvalet.fr</v>
          </cell>
          <cell r="O20" t="str">
            <v>10, RUE DU VERGER</v>
          </cell>
          <cell r="P20">
            <v>44640</v>
          </cell>
          <cell r="Q20" t="str">
            <v>ST JEAN DE BOISEAU</v>
          </cell>
          <cell r="R20" t="str">
            <v>Non</v>
          </cell>
        </row>
        <row r="21">
          <cell r="A21">
            <v>183843</v>
          </cell>
          <cell r="B21" t="str">
            <v>CHARTON </v>
          </cell>
          <cell r="C21" t="str">
            <v>NICOLAS</v>
          </cell>
          <cell r="D21">
            <v>35622</v>
          </cell>
          <cell r="E21">
            <v>13.32876712328767</v>
          </cell>
          <cell r="F21" t="str">
            <v>BE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 t="str">
            <v>M</v>
          </cell>
          <cell r="M21">
            <v>251110403</v>
          </cell>
          <cell r="N21" t="str">
            <v>charton.claire@wanadoo.fr</v>
          </cell>
          <cell r="O21" t="str">
            <v>9, AVENUE LEONARD DE VINCI</v>
          </cell>
          <cell r="P21">
            <v>44830</v>
          </cell>
          <cell r="Q21" t="str">
            <v>BOUAYE</v>
          </cell>
          <cell r="R21" t="str">
            <v>Oui</v>
          </cell>
        </row>
        <row r="22">
          <cell r="A22">
            <v>187249</v>
          </cell>
          <cell r="B22" t="str">
            <v>LANDRE</v>
          </cell>
          <cell r="C22" t="str">
            <v>MARTINE</v>
          </cell>
          <cell r="D22">
            <v>19573</v>
          </cell>
          <cell r="E22">
            <v>57.298630136986304</v>
          </cell>
          <cell r="F22" t="str">
            <v>VE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str">
            <v>F</v>
          </cell>
          <cell r="M22">
            <v>240655598</v>
          </cell>
          <cell r="N22" t="str">
            <v>landrechristian@orange.fr</v>
          </cell>
          <cell r="O22" t="str">
            <v>6, ALLEE DE LA LANDE AUX FEES</v>
          </cell>
          <cell r="P22" t="str">
            <v>44830</v>
          </cell>
          <cell r="Q22" t="str">
            <v>BOUAYE</v>
          </cell>
          <cell r="R22" t="str">
            <v>Oui</v>
          </cell>
        </row>
        <row r="23">
          <cell r="A23">
            <v>194338</v>
          </cell>
          <cell r="B23" t="str">
            <v>DANTEC</v>
          </cell>
          <cell r="C23" t="str">
            <v>PHILIPPE</v>
          </cell>
          <cell r="D23">
            <v>22233</v>
          </cell>
          <cell r="E23">
            <v>50.010958904109586</v>
          </cell>
          <cell r="F23" t="str">
            <v>VE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str">
            <v>M</v>
          </cell>
          <cell r="M23">
            <v>240031010</v>
          </cell>
          <cell r="N23" t="str">
            <v>dantec.philippe@orange.fr</v>
          </cell>
          <cell r="O23" t="str">
            <v>35, RUE DE BEAUSOLEIL</v>
          </cell>
          <cell r="P23" t="str">
            <v>44340</v>
          </cell>
          <cell r="Q23" t="str">
            <v>BOUGUENAIS</v>
          </cell>
          <cell r="R23" t="str">
            <v>Non</v>
          </cell>
        </row>
        <row r="24">
          <cell r="A24" t="str">
            <v>197367</v>
          </cell>
          <cell r="B24" t="str">
            <v>MIRASSOU</v>
          </cell>
          <cell r="C24" t="str">
            <v>SERGE</v>
          </cell>
          <cell r="D24">
            <v>23511</v>
          </cell>
          <cell r="E24">
            <v>46.50958904109589</v>
          </cell>
          <cell r="F24" t="str">
            <v>VE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M</v>
          </cell>
          <cell r="M24">
            <v>251113113</v>
          </cell>
          <cell r="N24" t="str">
            <v>serge@herbauges-ac.org</v>
          </cell>
          <cell r="O24" t="str">
            <v>17, AVENUE DE LEONARD DE VINCI</v>
          </cell>
          <cell r="P24" t="str">
            <v>44830</v>
          </cell>
          <cell r="Q24" t="str">
            <v>BOUAYE</v>
          </cell>
          <cell r="R24" t="str">
            <v>Oui</v>
          </cell>
        </row>
        <row r="25">
          <cell r="A25">
            <v>213197</v>
          </cell>
          <cell r="B25" t="str">
            <v>LEGAL</v>
          </cell>
          <cell r="C25" t="str">
            <v>RENE</v>
          </cell>
          <cell r="D25">
            <v>21301</v>
          </cell>
          <cell r="E25">
            <v>52.56438356164384</v>
          </cell>
          <cell r="F25" t="str">
            <v>VE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M</v>
          </cell>
          <cell r="M25">
            <v>240655709</v>
          </cell>
          <cell r="N25" t="str">
            <v>legal.rene@yahoo.fr</v>
          </cell>
          <cell r="O25" t="str">
            <v>21, RUE DU TOUR</v>
          </cell>
          <cell r="P25" t="str">
            <v>44830</v>
          </cell>
          <cell r="Q25" t="str">
            <v>BOUAYE</v>
          </cell>
          <cell r="R25" t="str">
            <v>Oui</v>
          </cell>
        </row>
        <row r="26">
          <cell r="A26">
            <v>235619</v>
          </cell>
          <cell r="B26" t="str">
            <v>HENRY</v>
          </cell>
          <cell r="C26" t="str">
            <v>MICKAEL</v>
          </cell>
          <cell r="D26">
            <v>29055</v>
          </cell>
          <cell r="E26">
            <v>31.32054794520548</v>
          </cell>
          <cell r="F26" t="str">
            <v>SE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M</v>
          </cell>
          <cell r="M26">
            <v>663827164</v>
          </cell>
          <cell r="N26" t="str">
            <v>mickael.henry3579@orange.fr</v>
          </cell>
          <cell r="O26" t="str">
            <v>LA ROCHE DES BOUILLONS</v>
          </cell>
          <cell r="P26" t="str">
            <v>35480</v>
          </cell>
          <cell r="Q26" t="str">
            <v>GUIPRY</v>
          </cell>
          <cell r="R26" t="str">
            <v>Non</v>
          </cell>
        </row>
        <row r="27">
          <cell r="A27">
            <v>248086</v>
          </cell>
          <cell r="B27" t="str">
            <v>BEAUJEAN</v>
          </cell>
          <cell r="C27" t="str">
            <v>CHRISTOPHE</v>
          </cell>
          <cell r="D27">
            <v>25638</v>
          </cell>
          <cell r="E27">
            <v>40.68219178082192</v>
          </cell>
          <cell r="F27" t="str">
            <v>SE</v>
          </cell>
          <cell r="G27">
            <v>0</v>
          </cell>
          <cell r="H27">
            <v>0</v>
          </cell>
          <cell r="I27">
            <v>0</v>
          </cell>
          <cell r="J27" t="str">
            <v>Oui</v>
          </cell>
          <cell r="K27">
            <v>0</v>
          </cell>
          <cell r="L27" t="str">
            <v>M</v>
          </cell>
          <cell r="M27">
            <v>240048260</v>
          </cell>
          <cell r="N27" t="str">
            <v>christophe.beaujean@wanadoo.fr</v>
          </cell>
          <cell r="O27" t="str">
            <v>5, RUE DU PETIT BEL AIR</v>
          </cell>
          <cell r="P27">
            <v>44710</v>
          </cell>
          <cell r="Q27" t="str">
            <v>PORT ST PÈRE</v>
          </cell>
          <cell r="R27" t="str">
            <v>Non</v>
          </cell>
        </row>
        <row r="28">
          <cell r="A28">
            <v>253166</v>
          </cell>
          <cell r="B28" t="str">
            <v>PERRAIS</v>
          </cell>
          <cell r="C28" t="str">
            <v>PATRICE</v>
          </cell>
          <cell r="D28">
            <v>25232</v>
          </cell>
          <cell r="E28">
            <v>41.794520547945204</v>
          </cell>
          <cell r="F28" t="str">
            <v>VE</v>
          </cell>
          <cell r="G28">
            <v>0</v>
          </cell>
          <cell r="H28">
            <v>0</v>
          </cell>
          <cell r="I28">
            <v>0</v>
          </cell>
          <cell r="J28" t="str">
            <v>Oui</v>
          </cell>
          <cell r="K28" t="str">
            <v>Oui</v>
          </cell>
          <cell r="L28" t="str">
            <v>M</v>
          </cell>
          <cell r="M28">
            <v>251705116</v>
          </cell>
          <cell r="N28" t="str">
            <v>patrice.perrais@wanadoo.fr</v>
          </cell>
          <cell r="O28" t="str">
            <v>LA LANDE DE LA CHAUSSERIE</v>
          </cell>
          <cell r="P28" t="str">
            <v>44710</v>
          </cell>
          <cell r="Q28" t="str">
            <v>ST LEGER LES VIGNES</v>
          </cell>
          <cell r="R28" t="str">
            <v>Oui</v>
          </cell>
        </row>
        <row r="29">
          <cell r="A29">
            <v>262976</v>
          </cell>
          <cell r="B29" t="str">
            <v>ARNAUD</v>
          </cell>
          <cell r="C29" t="str">
            <v>ROMAIN</v>
          </cell>
          <cell r="D29">
            <v>30795</v>
          </cell>
          <cell r="E29">
            <v>26.553424657534247</v>
          </cell>
          <cell r="F29" t="str">
            <v>SE</v>
          </cell>
          <cell r="G29" t="str">
            <v>Oui</v>
          </cell>
          <cell r="H29">
            <v>0</v>
          </cell>
          <cell r="I29" t="str">
            <v>Oui</v>
          </cell>
          <cell r="J29" t="str">
            <v>Oui</v>
          </cell>
          <cell r="K29">
            <v>0</v>
          </cell>
          <cell r="L29" t="str">
            <v>M</v>
          </cell>
          <cell r="M29">
            <v>619442290</v>
          </cell>
          <cell r="N29" t="str">
            <v>arnaudrom@yahoo.fr</v>
          </cell>
          <cell r="O29" t="str">
            <v>40, ALLEE DU BOIS ROBILLARD</v>
          </cell>
          <cell r="P29" t="str">
            <v>44300</v>
          </cell>
          <cell r="Q29" t="str">
            <v>NANTES</v>
          </cell>
          <cell r="R29" t="str">
            <v>Non</v>
          </cell>
        </row>
        <row r="30">
          <cell r="A30">
            <v>302790</v>
          </cell>
          <cell r="B30" t="str">
            <v>MASSIDDA</v>
          </cell>
          <cell r="C30" t="str">
            <v>DANY</v>
          </cell>
          <cell r="D30">
            <v>31491</v>
          </cell>
          <cell r="E30">
            <v>24.646575342465752</v>
          </cell>
          <cell r="F30" t="str">
            <v>SE</v>
          </cell>
          <cell r="G30" t="str">
            <v>Oui</v>
          </cell>
          <cell r="H30">
            <v>0</v>
          </cell>
          <cell r="I30">
            <v>0</v>
          </cell>
          <cell r="J30">
            <v>0</v>
          </cell>
          <cell r="K30" t="str">
            <v>Oui</v>
          </cell>
          <cell r="L30" t="str">
            <v>M</v>
          </cell>
          <cell r="M30">
            <v>240658573</v>
          </cell>
          <cell r="N30" t="str">
            <v>dany.massidda@neuf.fr</v>
          </cell>
          <cell r="O30" t="str">
            <v>31, RUE DANIELLE CASANOVA</v>
          </cell>
          <cell r="P30" t="str">
            <v>44340</v>
          </cell>
          <cell r="Q30" t="str">
            <v>BOUGUENAIS</v>
          </cell>
          <cell r="R30" t="str">
            <v>Non</v>
          </cell>
        </row>
        <row r="31">
          <cell r="A31">
            <v>320210</v>
          </cell>
          <cell r="B31" t="str">
            <v>AVERTY</v>
          </cell>
          <cell r="C31" t="str">
            <v>MARIE-CHRISTINE</v>
          </cell>
          <cell r="D31">
            <v>21754</v>
          </cell>
          <cell r="E31">
            <v>51.323287671232876</v>
          </cell>
          <cell r="F31" t="str">
            <v>VE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F</v>
          </cell>
          <cell r="M31">
            <v>240821266</v>
          </cell>
          <cell r="N31" t="str">
            <v>mchristine.averty@wanadoo.fr</v>
          </cell>
          <cell r="O31" t="str">
            <v>8  RUE DES AMITIERES</v>
          </cell>
          <cell r="P31">
            <v>44210</v>
          </cell>
          <cell r="Q31" t="str">
            <v>PORNIC</v>
          </cell>
          <cell r="R31" t="str">
            <v>Non</v>
          </cell>
        </row>
        <row r="32">
          <cell r="A32">
            <v>328487</v>
          </cell>
          <cell r="B32" t="str">
            <v>MERLET</v>
          </cell>
          <cell r="C32" t="str">
            <v>THIERRY</v>
          </cell>
          <cell r="D32">
            <v>31326</v>
          </cell>
          <cell r="E32">
            <v>25.0986301369863</v>
          </cell>
          <cell r="F32" t="str">
            <v>SE</v>
          </cell>
          <cell r="G32" t="str">
            <v>Oui</v>
          </cell>
          <cell r="H32">
            <v>0</v>
          </cell>
          <cell r="I32">
            <v>0</v>
          </cell>
          <cell r="J32">
            <v>0</v>
          </cell>
          <cell r="K32" t="str">
            <v>Oui</v>
          </cell>
          <cell r="L32" t="str">
            <v>M</v>
          </cell>
          <cell r="M32">
            <v>0</v>
          </cell>
          <cell r="N32">
            <v>0</v>
          </cell>
          <cell r="O32" t="str">
            <v>28 RUE D'ALLONVILLE</v>
          </cell>
          <cell r="P32">
            <v>44000</v>
          </cell>
          <cell r="Q32" t="str">
            <v>NANTES</v>
          </cell>
          <cell r="R32" t="str">
            <v>Non</v>
          </cell>
        </row>
        <row r="33">
          <cell r="A33" t="str">
            <v>349153</v>
          </cell>
          <cell r="B33" t="str">
            <v>RICHARD</v>
          </cell>
          <cell r="C33" t="str">
            <v>EDITH</v>
          </cell>
          <cell r="D33">
            <v>23109</v>
          </cell>
          <cell r="E33">
            <v>47.61095890410959</v>
          </cell>
          <cell r="F33" t="str">
            <v>VE</v>
          </cell>
          <cell r="G33">
            <v>0</v>
          </cell>
          <cell r="H33" t="str">
            <v>Oui</v>
          </cell>
          <cell r="I33" t="str">
            <v>Oui</v>
          </cell>
          <cell r="J33">
            <v>0</v>
          </cell>
          <cell r="K33">
            <v>0</v>
          </cell>
          <cell r="L33" t="str">
            <v>F</v>
          </cell>
          <cell r="M33">
            <v>240654810</v>
          </cell>
          <cell r="N33" t="str">
            <v>edith.richard4@wanadoo.fr</v>
          </cell>
          <cell r="O33" t="str">
            <v>7, RUE DU COTEAU</v>
          </cell>
          <cell r="P33" t="str">
            <v>44830</v>
          </cell>
          <cell r="Q33" t="str">
            <v>BRAINS</v>
          </cell>
          <cell r="R33" t="str">
            <v>Oui</v>
          </cell>
        </row>
        <row r="34">
          <cell r="A34">
            <v>349162</v>
          </cell>
          <cell r="B34" t="str">
            <v>FOURREAU</v>
          </cell>
          <cell r="C34" t="str">
            <v>CHRISTELLE</v>
          </cell>
          <cell r="D34">
            <v>31603</v>
          </cell>
          <cell r="E34">
            <v>24.339726027397262</v>
          </cell>
          <cell r="F34" t="str">
            <v>SE</v>
          </cell>
          <cell r="G34">
            <v>0</v>
          </cell>
          <cell r="H34">
            <v>0</v>
          </cell>
          <cell r="I34">
            <v>0</v>
          </cell>
          <cell r="J34" t="str">
            <v>Oui</v>
          </cell>
          <cell r="K34" t="str">
            <v>Oui</v>
          </cell>
          <cell r="L34" t="str">
            <v>F</v>
          </cell>
          <cell r="M34">
            <v>240658573</v>
          </cell>
          <cell r="N34" t="str">
            <v>dany.massidda@neuf.fr</v>
          </cell>
          <cell r="O34" t="str">
            <v>31, RUE DANIELLE CASANOVA</v>
          </cell>
          <cell r="P34">
            <v>44340</v>
          </cell>
          <cell r="Q34" t="str">
            <v>BOUGUENAIS</v>
          </cell>
          <cell r="R34" t="str">
            <v>Non</v>
          </cell>
        </row>
        <row r="35">
          <cell r="A35">
            <v>352870</v>
          </cell>
          <cell r="B35" t="str">
            <v>GASNIER</v>
          </cell>
          <cell r="C35" t="str">
            <v>PIERRE-GILBERT</v>
          </cell>
          <cell r="D35">
            <v>18646</v>
          </cell>
          <cell r="E35">
            <v>59.83835616438356</v>
          </cell>
          <cell r="F35" t="str">
            <v>VE</v>
          </cell>
          <cell r="G35">
            <v>0</v>
          </cell>
          <cell r="H35">
            <v>0</v>
          </cell>
          <cell r="I35" t="str">
            <v>Oui</v>
          </cell>
          <cell r="J35">
            <v>0</v>
          </cell>
          <cell r="K35">
            <v>0</v>
          </cell>
          <cell r="L35" t="str">
            <v>M</v>
          </cell>
          <cell r="M35">
            <v>240063233</v>
          </cell>
          <cell r="N35" t="str">
            <v> </v>
          </cell>
          <cell r="O35" t="str">
            <v>20, RUE DU PARADIS</v>
          </cell>
          <cell r="P35" t="str">
            <v>44450</v>
          </cell>
          <cell r="Q35" t="str">
            <v>LA CHAPELLE BASSE MER</v>
          </cell>
          <cell r="R35" t="str">
            <v>Non</v>
          </cell>
        </row>
        <row r="36">
          <cell r="A36">
            <v>356321</v>
          </cell>
          <cell r="B36" t="str">
            <v>BARANGER</v>
          </cell>
          <cell r="C36" t="str">
            <v>CHRISTIAN</v>
          </cell>
          <cell r="D36">
            <v>21926</v>
          </cell>
          <cell r="E36">
            <v>50.85205479452055</v>
          </cell>
          <cell r="F36" t="str">
            <v>VE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M</v>
          </cell>
          <cell r="M36">
            <v>240326772</v>
          </cell>
          <cell r="N36" t="str">
            <v>marieedith.baranger@wanadoo.fr</v>
          </cell>
          <cell r="O36" t="str">
            <v>20 RUE DU BOIS JOLI</v>
          </cell>
          <cell r="P36" t="str">
            <v>44831</v>
          </cell>
          <cell r="Q36" t="str">
            <v>BRAINS</v>
          </cell>
          <cell r="R36" t="str">
            <v>Oui</v>
          </cell>
        </row>
        <row r="37">
          <cell r="A37">
            <v>359136</v>
          </cell>
          <cell r="B37" t="str">
            <v>AVERTY</v>
          </cell>
          <cell r="C37" t="str">
            <v>ANTHONY</v>
          </cell>
          <cell r="D37">
            <v>30442</v>
          </cell>
          <cell r="E37">
            <v>27.52054794520548</v>
          </cell>
          <cell r="F37" t="str">
            <v>SE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Oui</v>
          </cell>
          <cell r="L37" t="str">
            <v>M</v>
          </cell>
          <cell r="M37">
            <v>698045792</v>
          </cell>
          <cell r="N37" t="str">
            <v>anthony.averty@orange.fr</v>
          </cell>
          <cell r="O37" t="str">
            <v>138RUE DE L'ILE CHALAND</v>
          </cell>
          <cell r="P37">
            <v>44115</v>
          </cell>
          <cell r="Q37" t="str">
            <v>BASSE GOULAINE</v>
          </cell>
          <cell r="R37" t="str">
            <v>Non</v>
          </cell>
        </row>
        <row r="38">
          <cell r="A38">
            <v>360175</v>
          </cell>
          <cell r="B38" t="str">
            <v>BEGAUD</v>
          </cell>
          <cell r="C38" t="str">
            <v>MICHEL</v>
          </cell>
          <cell r="D38">
            <v>20373</v>
          </cell>
          <cell r="E38">
            <v>55.106849315068494</v>
          </cell>
          <cell r="F38" t="str">
            <v>VE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 t="str">
            <v>M</v>
          </cell>
          <cell r="M38">
            <v>240045047</v>
          </cell>
          <cell r="N38" t="str">
            <v>michelbegaud@neuf.fr</v>
          </cell>
          <cell r="O38" t="str">
            <v>20, RUE DE LA JOUARDAIS</v>
          </cell>
          <cell r="P38" t="str">
            <v>44640</v>
          </cell>
          <cell r="Q38" t="str">
            <v>LE PELLERIN</v>
          </cell>
          <cell r="R38" t="str">
            <v>Non</v>
          </cell>
        </row>
        <row r="39">
          <cell r="A39">
            <v>369977</v>
          </cell>
          <cell r="B39" t="str">
            <v>DUPONT-ALNET</v>
          </cell>
          <cell r="C39" t="str">
            <v>LAURENCE</v>
          </cell>
          <cell r="D39">
            <v>19923</v>
          </cell>
          <cell r="E39">
            <v>56.33972602739726</v>
          </cell>
          <cell r="F39" t="str">
            <v>VE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>F</v>
          </cell>
          <cell r="M39">
            <v>251771954</v>
          </cell>
          <cell r="N39" t="str">
            <v>laurence_eric44@yahoo.fr</v>
          </cell>
          <cell r="O39" t="str">
            <v>7, IMPASSE DES BRIOTINS</v>
          </cell>
          <cell r="P39" t="str">
            <v>44300</v>
          </cell>
          <cell r="Q39" t="str">
            <v>NANTES</v>
          </cell>
          <cell r="R39" t="str">
            <v>Non</v>
          </cell>
        </row>
        <row r="40">
          <cell r="A40">
            <v>390111</v>
          </cell>
          <cell r="B40" t="str">
            <v>BURGUIN</v>
          </cell>
          <cell r="C40" t="str">
            <v>AURELIE</v>
          </cell>
          <cell r="D40">
            <v>33176</v>
          </cell>
          <cell r="E40">
            <v>20.03013698630137</v>
          </cell>
          <cell r="F40" t="str">
            <v>ES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>F</v>
          </cell>
          <cell r="M40">
            <v>240655168</v>
          </cell>
          <cell r="N40" t="str">
            <v>yves.burguin@cegetel.net</v>
          </cell>
          <cell r="O40" t="str">
            <v>11, RUE DES COLVERTS</v>
          </cell>
          <cell r="P40" t="str">
            <v>44710</v>
          </cell>
          <cell r="Q40" t="str">
            <v>ST LEGER LES VIGNES</v>
          </cell>
          <cell r="R40" t="str">
            <v>Oui</v>
          </cell>
        </row>
        <row r="41">
          <cell r="A41">
            <v>390133</v>
          </cell>
          <cell r="B41" t="str">
            <v>BURGUIN</v>
          </cell>
          <cell r="C41" t="str">
            <v>YVES</v>
          </cell>
          <cell r="D41">
            <v>22911</v>
          </cell>
          <cell r="E41">
            <v>48.153424657534245</v>
          </cell>
          <cell r="F41" t="str">
            <v>VE</v>
          </cell>
          <cell r="G41">
            <v>0</v>
          </cell>
          <cell r="H41">
            <v>0</v>
          </cell>
          <cell r="I41" t="str">
            <v>Oui</v>
          </cell>
          <cell r="J41" t="str">
            <v>Oui</v>
          </cell>
          <cell r="K41">
            <v>0</v>
          </cell>
          <cell r="L41" t="str">
            <v>M</v>
          </cell>
          <cell r="M41">
            <v>240655168</v>
          </cell>
          <cell r="N41" t="str">
            <v>yves.burguin@cegetel.net</v>
          </cell>
          <cell r="O41" t="str">
            <v>11, RUE DES COLVERTS</v>
          </cell>
          <cell r="P41" t="str">
            <v>44710</v>
          </cell>
          <cell r="Q41" t="str">
            <v>ST LEGER LES VIGNES</v>
          </cell>
          <cell r="R41" t="str">
            <v>Oui</v>
          </cell>
        </row>
        <row r="42">
          <cell r="A42">
            <v>390138</v>
          </cell>
          <cell r="B42" t="str">
            <v>MASSIDDA</v>
          </cell>
          <cell r="C42" t="str">
            <v>JEAN-FRANCOIS</v>
          </cell>
          <cell r="D42">
            <v>22428</v>
          </cell>
          <cell r="E42">
            <v>49.47671232876712</v>
          </cell>
          <cell r="F42" t="str">
            <v>VE</v>
          </cell>
          <cell r="G42">
            <v>0</v>
          </cell>
          <cell r="H42" t="str">
            <v>Oui</v>
          </cell>
          <cell r="I42" t="str">
            <v>Oui</v>
          </cell>
          <cell r="J42" t="str">
            <v>Oui</v>
          </cell>
          <cell r="K42">
            <v>0</v>
          </cell>
          <cell r="L42" t="str">
            <v>M</v>
          </cell>
          <cell r="M42">
            <v>240653712</v>
          </cell>
          <cell r="N42" t="str">
            <v>jfmassidda@orange.fr</v>
          </cell>
          <cell r="O42" t="str">
            <v>20, RUE MANON LESCAUT</v>
          </cell>
          <cell r="P42" t="str">
            <v>44340</v>
          </cell>
          <cell r="Q42" t="str">
            <v>BOUGUENAIS</v>
          </cell>
          <cell r="R42" t="str">
            <v>Non</v>
          </cell>
        </row>
        <row r="43">
          <cell r="A43">
            <v>390142</v>
          </cell>
          <cell r="B43" t="str">
            <v>MICHAUD</v>
          </cell>
          <cell r="C43" t="str">
            <v>ALAIN</v>
          </cell>
          <cell r="D43">
            <v>21704</v>
          </cell>
          <cell r="E43">
            <v>51.46027397260274</v>
          </cell>
          <cell r="F43" t="str">
            <v>VE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 t="str">
            <v>M</v>
          </cell>
          <cell r="M43">
            <v>240326082</v>
          </cell>
          <cell r="N43" t="str">
            <v>alain.michaud.bouaye@wanadoo.fr</v>
          </cell>
          <cell r="O43" t="str">
            <v>8, RUE DES ESSARTS</v>
          </cell>
          <cell r="P43" t="str">
            <v>44830</v>
          </cell>
          <cell r="Q43" t="str">
            <v>BOUAYE</v>
          </cell>
          <cell r="R43" t="str">
            <v>Oui</v>
          </cell>
        </row>
        <row r="44">
          <cell r="A44">
            <v>390150</v>
          </cell>
          <cell r="B44" t="str">
            <v>LANDRE</v>
          </cell>
          <cell r="C44" t="str">
            <v>CHRISTIAN</v>
          </cell>
          <cell r="D44">
            <v>20836</v>
          </cell>
          <cell r="E44">
            <v>53.83835616438356</v>
          </cell>
          <cell r="F44" t="str">
            <v>VE</v>
          </cell>
          <cell r="G44">
            <v>0</v>
          </cell>
          <cell r="H44">
            <v>0</v>
          </cell>
          <cell r="I44">
            <v>0</v>
          </cell>
          <cell r="J44" t="str">
            <v>Oui</v>
          </cell>
          <cell r="K44">
            <v>0</v>
          </cell>
          <cell r="L44" t="str">
            <v>M</v>
          </cell>
          <cell r="M44">
            <v>240655598</v>
          </cell>
          <cell r="N44" t="str">
            <v>landrechristian@orange.fr</v>
          </cell>
          <cell r="O44" t="str">
            <v>6, ALLEE DE LA LANDE AUX FEES</v>
          </cell>
          <cell r="P44" t="str">
            <v>44830</v>
          </cell>
          <cell r="Q44" t="str">
            <v>BOUAYE</v>
          </cell>
          <cell r="R44" t="str">
            <v>Oui</v>
          </cell>
        </row>
        <row r="45">
          <cell r="A45">
            <v>390152</v>
          </cell>
          <cell r="B45" t="str">
            <v>FOUCHER</v>
          </cell>
          <cell r="C45" t="str">
            <v>GILLES</v>
          </cell>
          <cell r="D45">
            <v>19849</v>
          </cell>
          <cell r="E45">
            <v>56.54246575342466</v>
          </cell>
          <cell r="F45" t="str">
            <v>VE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M</v>
          </cell>
          <cell r="M45">
            <v>240654910</v>
          </cell>
          <cell r="N45" t="str">
            <v>gilles-foucher@sfr.fr</v>
          </cell>
          <cell r="O45" t="str">
            <v>13, CHEMIN MOULINIER</v>
          </cell>
          <cell r="P45" t="str">
            <v>44830</v>
          </cell>
          <cell r="Q45" t="str">
            <v>BOUAYE</v>
          </cell>
          <cell r="R45" t="str">
            <v>Oui</v>
          </cell>
        </row>
        <row r="46">
          <cell r="A46">
            <v>407470</v>
          </cell>
          <cell r="B46" t="str">
            <v>BOURDILLEL</v>
          </cell>
          <cell r="C46" t="str">
            <v>BERTRAND</v>
          </cell>
          <cell r="D46">
            <v>31105</v>
          </cell>
          <cell r="E46">
            <v>25.704109589041096</v>
          </cell>
          <cell r="F46" t="str">
            <v>SE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Oui</v>
          </cell>
          <cell r="L46" t="str">
            <v>M</v>
          </cell>
          <cell r="M46">
            <v>675113199</v>
          </cell>
          <cell r="N46" t="str">
            <v>bertrand.bourdillel@hotmail.fr</v>
          </cell>
          <cell r="O46" t="str">
            <v>30, RUE GEORGES GUYNEMER</v>
          </cell>
          <cell r="P46" t="str">
            <v>44300</v>
          </cell>
          <cell r="Q46" t="str">
            <v>NANTES</v>
          </cell>
          <cell r="R46" t="str">
            <v>Non</v>
          </cell>
        </row>
        <row r="47">
          <cell r="A47">
            <v>409594</v>
          </cell>
          <cell r="B47" t="str">
            <v>GUILLEMAND</v>
          </cell>
          <cell r="C47" t="str">
            <v>ANNE</v>
          </cell>
          <cell r="D47">
            <v>23511</v>
          </cell>
          <cell r="E47">
            <v>46.50958904109589</v>
          </cell>
          <cell r="F47" t="str">
            <v>VE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F</v>
          </cell>
          <cell r="M47">
            <v>251700534</v>
          </cell>
          <cell r="N47">
            <v>0</v>
          </cell>
          <cell r="O47" t="str">
            <v>7, RUE DU CLOS ST ANNE</v>
          </cell>
          <cell r="P47">
            <v>44680</v>
          </cell>
          <cell r="Q47" t="str">
            <v>STE PAZANNE</v>
          </cell>
          <cell r="R47" t="str">
            <v>Non</v>
          </cell>
        </row>
        <row r="48">
          <cell r="A48">
            <v>419068</v>
          </cell>
          <cell r="B48" t="str">
            <v>BEILVERT</v>
          </cell>
          <cell r="C48" t="str">
            <v>BERTRAND</v>
          </cell>
          <cell r="D48">
            <v>23401</v>
          </cell>
          <cell r="E48">
            <v>46.81095890410959</v>
          </cell>
          <cell r="F48" t="str">
            <v>VE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 t="str">
            <v>M</v>
          </cell>
          <cell r="M48">
            <v>240325369</v>
          </cell>
          <cell r="N48" t="str">
            <v>bertrand.beilvert@wanadoo.fr</v>
          </cell>
          <cell r="O48" t="str">
            <v>7, RUE DES ARCIS</v>
          </cell>
          <cell r="P48" t="str">
            <v>44830</v>
          </cell>
          <cell r="Q48" t="str">
            <v>BRAINS</v>
          </cell>
          <cell r="R48" t="str">
            <v>Oui</v>
          </cell>
        </row>
        <row r="49">
          <cell r="A49">
            <v>420201</v>
          </cell>
          <cell r="B49" t="str">
            <v>LE MAGUERESSE</v>
          </cell>
          <cell r="C49" t="str">
            <v>NICOLE</v>
          </cell>
          <cell r="D49">
            <v>21628</v>
          </cell>
          <cell r="E49">
            <v>51.66849315068493</v>
          </cell>
          <cell r="F49" t="str">
            <v>VE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 t="str">
            <v>F</v>
          </cell>
          <cell r="M49">
            <v>240327061</v>
          </cell>
          <cell r="N49" t="str">
            <v>l.le-magueresse@wanadoo.fr</v>
          </cell>
          <cell r="O49" t="str">
            <v>14, RUE DE LA MONE</v>
          </cell>
          <cell r="P49" t="str">
            <v>44860</v>
          </cell>
          <cell r="Q49" t="str">
            <v>PONT ST MARTIN</v>
          </cell>
          <cell r="R49" t="str">
            <v>Non</v>
          </cell>
        </row>
        <row r="50">
          <cell r="A50">
            <v>420202</v>
          </cell>
          <cell r="B50" t="str">
            <v>FAVREAU</v>
          </cell>
          <cell r="C50" t="str">
            <v>JEAN-LUC</v>
          </cell>
          <cell r="D50">
            <v>26796</v>
          </cell>
          <cell r="E50">
            <v>37.50958904109589</v>
          </cell>
          <cell r="F50" t="str">
            <v>SE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M</v>
          </cell>
          <cell r="M50">
            <v>240345803</v>
          </cell>
          <cell r="N50" t="str">
            <v>jeanlucfavro@hotmail.fr</v>
          </cell>
          <cell r="O50" t="str">
            <v>24, BOULEVARD DES PAS ENCHANTES</v>
          </cell>
          <cell r="P50" t="str">
            <v>44230</v>
          </cell>
          <cell r="Q50" t="str">
            <v>ST SEBASTIEN SUR LOIRE</v>
          </cell>
          <cell r="R50" t="str">
            <v>Non</v>
          </cell>
        </row>
        <row r="51">
          <cell r="A51">
            <v>426397</v>
          </cell>
          <cell r="B51" t="str">
            <v>BAUDINET</v>
          </cell>
          <cell r="C51" t="str">
            <v>TONY</v>
          </cell>
          <cell r="D51">
            <v>28419</v>
          </cell>
          <cell r="E51">
            <v>33.06301369863014</v>
          </cell>
          <cell r="F51" t="str">
            <v>SE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Oui</v>
          </cell>
          <cell r="L51" t="str">
            <v>M</v>
          </cell>
          <cell r="M51">
            <v>679218108</v>
          </cell>
          <cell r="N51" t="str">
            <v>tony.baudinet@ehess.fr</v>
          </cell>
          <cell r="O51" t="str">
            <v>5, AVENUE DES SEVINES</v>
          </cell>
          <cell r="P51" t="str">
            <v>92230</v>
          </cell>
          <cell r="Q51" t="str">
            <v>GENNEVILLIERS</v>
          </cell>
          <cell r="R51" t="str">
            <v>Non</v>
          </cell>
        </row>
        <row r="52">
          <cell r="A52">
            <v>430042</v>
          </cell>
          <cell r="B52" t="str">
            <v>VIAUX</v>
          </cell>
          <cell r="C52" t="str">
            <v>THIERRY</v>
          </cell>
          <cell r="D52">
            <v>22616</v>
          </cell>
          <cell r="E52">
            <v>48.961643835616435</v>
          </cell>
          <cell r="F52" t="str">
            <v>VE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M</v>
          </cell>
          <cell r="M52">
            <v>251705470</v>
          </cell>
          <cell r="N52" t="str">
            <v>thierry.viaux@sfr.fr</v>
          </cell>
          <cell r="O52" t="str">
            <v>15, RUE COLETTE BESSON</v>
          </cell>
          <cell r="P52" t="str">
            <v>44830</v>
          </cell>
          <cell r="Q52" t="str">
            <v>BOUAYE</v>
          </cell>
          <cell r="R52" t="str">
            <v>Oui</v>
          </cell>
        </row>
        <row r="53">
          <cell r="A53">
            <v>434992</v>
          </cell>
          <cell r="B53" t="str">
            <v>CHOCTEAU</v>
          </cell>
          <cell r="C53" t="str">
            <v>FREDERIC</v>
          </cell>
          <cell r="D53">
            <v>27565</v>
          </cell>
          <cell r="E53">
            <v>35.4027397260274</v>
          </cell>
          <cell r="F53" t="str">
            <v>SE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Oui</v>
          </cell>
          <cell r="L53" t="str">
            <v>M</v>
          </cell>
          <cell r="M53">
            <v>681924615</v>
          </cell>
          <cell r="N53" t="str">
            <v>frederic.chocteau@free.fr</v>
          </cell>
          <cell r="O53" t="str">
            <v>36, RUE MARIUS AUFAN</v>
          </cell>
          <cell r="P53">
            <v>92300</v>
          </cell>
          <cell r="Q53" t="str">
            <v>LEVALLOIS-PERRET</v>
          </cell>
          <cell r="R53" t="str">
            <v>Non</v>
          </cell>
        </row>
        <row r="54">
          <cell r="A54">
            <v>439526</v>
          </cell>
          <cell r="B54" t="str">
            <v>DOUILLARD</v>
          </cell>
          <cell r="C54" t="str">
            <v>PIERRE-ARMAND</v>
          </cell>
          <cell r="D54">
            <v>31128</v>
          </cell>
          <cell r="E54">
            <v>25.64109589041096</v>
          </cell>
          <cell r="F54" t="str">
            <v>SE</v>
          </cell>
          <cell r="G54" t="str">
            <v>Oui</v>
          </cell>
          <cell r="H54">
            <v>0</v>
          </cell>
          <cell r="I54">
            <v>0</v>
          </cell>
          <cell r="J54" t="str">
            <v>Oui</v>
          </cell>
          <cell r="K54">
            <v>0</v>
          </cell>
          <cell r="L54" t="str">
            <v>M</v>
          </cell>
          <cell r="M54">
            <v>613295136</v>
          </cell>
          <cell r="N54">
            <v>0</v>
          </cell>
          <cell r="O54" t="str">
            <v>1, BOULEVARD ALEXANDRE MILLERAND - APPT 123</v>
          </cell>
          <cell r="P54">
            <v>44200</v>
          </cell>
          <cell r="Q54" t="str">
            <v>NANTES</v>
          </cell>
          <cell r="R54" t="str">
            <v>Non</v>
          </cell>
        </row>
        <row r="55">
          <cell r="A55">
            <v>440285</v>
          </cell>
          <cell r="B55" t="str">
            <v>CAVOLEAU</v>
          </cell>
          <cell r="C55" t="str">
            <v>CHRISTOPHE</v>
          </cell>
          <cell r="D55">
            <v>30957</v>
          </cell>
          <cell r="E55">
            <v>26.10958904109589</v>
          </cell>
          <cell r="F55" t="str">
            <v>SE</v>
          </cell>
          <cell r="G55" t="str">
            <v>Oui</v>
          </cell>
          <cell r="H55">
            <v>0</v>
          </cell>
          <cell r="I55">
            <v>0</v>
          </cell>
          <cell r="J55">
            <v>0</v>
          </cell>
          <cell r="K55" t="str">
            <v>Oui</v>
          </cell>
          <cell r="L55" t="str">
            <v>M</v>
          </cell>
          <cell r="M55">
            <v>240033519</v>
          </cell>
          <cell r="N55" t="str">
            <v>christophecavoleau@hotmail.fr</v>
          </cell>
          <cell r="O55" t="str">
            <v>3, RUE DU MOULIN DE LA HALVEQUE appt 17</v>
          </cell>
          <cell r="P55">
            <v>44300</v>
          </cell>
          <cell r="Q55" t="str">
            <v>NANTES</v>
          </cell>
          <cell r="R55" t="str">
            <v>Non</v>
          </cell>
        </row>
        <row r="56">
          <cell r="A56">
            <v>452168</v>
          </cell>
          <cell r="B56" t="str">
            <v>MOUROT</v>
          </cell>
          <cell r="C56" t="str">
            <v>ALEXANDRE</v>
          </cell>
          <cell r="D56">
            <v>33024</v>
          </cell>
          <cell r="E56">
            <v>20.446575342465753</v>
          </cell>
          <cell r="F56" t="str">
            <v>ES</v>
          </cell>
          <cell r="G56">
            <v>0</v>
          </cell>
          <cell r="H56" t="str">
            <v>Oui</v>
          </cell>
          <cell r="I56">
            <v>0</v>
          </cell>
          <cell r="J56">
            <v>0</v>
          </cell>
          <cell r="K56" t="str">
            <v>Oui</v>
          </cell>
          <cell r="L56" t="str">
            <v>M</v>
          </cell>
          <cell r="M56">
            <v>240542480</v>
          </cell>
          <cell r="N56" t="str">
            <v>alexandre-mourot@orange.fr</v>
          </cell>
          <cell r="O56" t="str">
            <v>48, RUE DE LA PAIX</v>
          </cell>
          <cell r="P56">
            <v>44340</v>
          </cell>
          <cell r="Q56" t="str">
            <v>BOUGUENAIS</v>
          </cell>
          <cell r="R56" t="str">
            <v>Non</v>
          </cell>
        </row>
        <row r="57">
          <cell r="A57">
            <v>454509</v>
          </cell>
          <cell r="B57" t="str">
            <v>LAVERGNE</v>
          </cell>
          <cell r="C57" t="str">
            <v>BENJAMIN</v>
          </cell>
          <cell r="D57">
            <v>33145</v>
          </cell>
          <cell r="E57">
            <v>20.115068493150684</v>
          </cell>
          <cell r="F57" t="str">
            <v>ES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Oui</v>
          </cell>
          <cell r="L57" t="str">
            <v>M</v>
          </cell>
          <cell r="M57">
            <v>240326645</v>
          </cell>
          <cell r="N57" t="str">
            <v>bernard.lavergne4@wanadoo.fr</v>
          </cell>
          <cell r="O57" t="str">
            <v>25, RUE DE LA CHAUSSEE</v>
          </cell>
          <cell r="P57" t="str">
            <v>44830</v>
          </cell>
          <cell r="Q57" t="str">
            <v>BRAINS</v>
          </cell>
          <cell r="R57" t="str">
            <v>Oui</v>
          </cell>
        </row>
        <row r="58">
          <cell r="A58">
            <v>461492</v>
          </cell>
          <cell r="B58" t="str">
            <v>GARCIA</v>
          </cell>
          <cell r="C58" t="str">
            <v>MANUEL</v>
          </cell>
          <cell r="D58">
            <v>32623</v>
          </cell>
          <cell r="E58">
            <v>21.545205479452054</v>
          </cell>
          <cell r="F58" t="str">
            <v>ES</v>
          </cell>
          <cell r="G58" t="str">
            <v>Oui</v>
          </cell>
          <cell r="H58">
            <v>0</v>
          </cell>
          <cell r="I58">
            <v>0</v>
          </cell>
          <cell r="J58">
            <v>0</v>
          </cell>
          <cell r="K58" t="str">
            <v>Oui</v>
          </cell>
          <cell r="L58" t="str">
            <v>M</v>
          </cell>
          <cell r="M58">
            <v>240326835</v>
          </cell>
          <cell r="N58" t="str">
            <v>manuel.garcia1@wanadoo.fr</v>
          </cell>
          <cell r="O58" t="str">
            <v>7, RUE DE L'OUCHE ARBELLE</v>
          </cell>
          <cell r="P58" t="str">
            <v>44830</v>
          </cell>
          <cell r="Q58" t="str">
            <v>BOUAYE</v>
          </cell>
          <cell r="R58" t="str">
            <v>Oui</v>
          </cell>
        </row>
        <row r="59">
          <cell r="A59">
            <v>461513</v>
          </cell>
          <cell r="B59" t="str">
            <v>GARCIA</v>
          </cell>
          <cell r="C59" t="str">
            <v>ROMAIN</v>
          </cell>
          <cell r="D59">
            <v>33502</v>
          </cell>
          <cell r="E59">
            <v>19.136986301369863</v>
          </cell>
          <cell r="F59" t="str">
            <v>JU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M</v>
          </cell>
          <cell r="M59">
            <v>240326835</v>
          </cell>
          <cell r="N59" t="str">
            <v>raphael.garcia1@wanadoo.fr</v>
          </cell>
          <cell r="O59" t="str">
            <v>7, RUE DE L'OUCHE ARBELLE</v>
          </cell>
          <cell r="P59" t="str">
            <v>44830</v>
          </cell>
          <cell r="Q59" t="str">
            <v>BOUAYE</v>
          </cell>
          <cell r="R59" t="str">
            <v>Oui</v>
          </cell>
        </row>
        <row r="60">
          <cell r="A60">
            <v>461523</v>
          </cell>
          <cell r="B60" t="str">
            <v>PORCHER BRIANTAIS</v>
          </cell>
          <cell r="C60" t="str">
            <v>MANON</v>
          </cell>
          <cell r="D60">
            <v>33406</v>
          </cell>
          <cell r="E60">
            <v>19.4</v>
          </cell>
          <cell r="F60" t="str">
            <v>JU</v>
          </cell>
          <cell r="G60" t="str">
            <v>Oui</v>
          </cell>
          <cell r="H60">
            <v>0</v>
          </cell>
          <cell r="I60">
            <v>0</v>
          </cell>
          <cell r="J60">
            <v>0</v>
          </cell>
          <cell r="K60" t="str">
            <v>Oui</v>
          </cell>
          <cell r="L60" t="str">
            <v>F</v>
          </cell>
          <cell r="M60">
            <v>240654046</v>
          </cell>
          <cell r="N60" t="str">
            <v>briantais.christine@neuf.fr</v>
          </cell>
          <cell r="O60" t="str">
            <v>4, RUE DU CLOS DE L ORGERIE</v>
          </cell>
          <cell r="P60" t="str">
            <v>44830</v>
          </cell>
          <cell r="Q60" t="str">
            <v>BOUAYE</v>
          </cell>
          <cell r="R60" t="str">
            <v>Oui</v>
          </cell>
        </row>
        <row r="61">
          <cell r="A61">
            <v>463835</v>
          </cell>
          <cell r="B61" t="str">
            <v>ARZUR</v>
          </cell>
          <cell r="C61" t="str">
            <v>GEOFFROY</v>
          </cell>
          <cell r="D61">
            <v>31210</v>
          </cell>
          <cell r="E61">
            <v>25.416438356164385</v>
          </cell>
          <cell r="F61" t="str">
            <v>SE</v>
          </cell>
          <cell r="G61" t="str">
            <v>Oui</v>
          </cell>
          <cell r="H61">
            <v>0</v>
          </cell>
          <cell r="I61">
            <v>0</v>
          </cell>
          <cell r="J61">
            <v>0</v>
          </cell>
          <cell r="K61" t="str">
            <v>Oui</v>
          </cell>
          <cell r="L61" t="str">
            <v>M</v>
          </cell>
          <cell r="M61">
            <v>650646071</v>
          </cell>
          <cell r="N61" t="str">
            <v>geffarzur@hotmail.com</v>
          </cell>
          <cell r="O61" t="str">
            <v>6, RUE EUGENE PERGELINE</v>
          </cell>
          <cell r="P61">
            <v>44200</v>
          </cell>
          <cell r="Q61" t="str">
            <v>NANTES</v>
          </cell>
          <cell r="R61" t="str">
            <v>Non</v>
          </cell>
        </row>
        <row r="62">
          <cell r="A62">
            <v>463897</v>
          </cell>
          <cell r="B62" t="str">
            <v>FOUILLARD</v>
          </cell>
          <cell r="C62" t="str">
            <v>JEAN-LUC</v>
          </cell>
          <cell r="D62">
            <v>20089</v>
          </cell>
          <cell r="E62">
            <v>55.88493150684931</v>
          </cell>
          <cell r="F62" t="str">
            <v>VE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M</v>
          </cell>
          <cell r="M62">
            <v>240656842</v>
          </cell>
          <cell r="N62" t="str">
            <v>jean-luc.fouillard@sp.finances.gouv.fr</v>
          </cell>
          <cell r="O62" t="str">
            <v>23, RUE MENDES FRANCE</v>
          </cell>
          <cell r="P62" t="str">
            <v>44620</v>
          </cell>
          <cell r="Q62" t="str">
            <v>LA MONTAGNE</v>
          </cell>
          <cell r="R62" t="str">
            <v>Non</v>
          </cell>
        </row>
        <row r="63">
          <cell r="A63">
            <v>463902</v>
          </cell>
          <cell r="B63" t="str">
            <v>LE MAGUERESSE</v>
          </cell>
          <cell r="C63" t="str">
            <v>LOIC</v>
          </cell>
          <cell r="D63">
            <v>20996</v>
          </cell>
          <cell r="E63">
            <v>53.4</v>
          </cell>
          <cell r="F63" t="str">
            <v>VE</v>
          </cell>
          <cell r="G63">
            <v>0</v>
          </cell>
          <cell r="H63" t="str">
            <v>Oui</v>
          </cell>
          <cell r="I63">
            <v>0</v>
          </cell>
          <cell r="J63" t="str">
            <v>Oui</v>
          </cell>
          <cell r="K63" t="str">
            <v>Oui</v>
          </cell>
          <cell r="L63" t="str">
            <v>M</v>
          </cell>
          <cell r="M63">
            <v>240327061</v>
          </cell>
          <cell r="N63" t="str">
            <v>l.le-magueresse@wanadoo.fr</v>
          </cell>
          <cell r="O63" t="str">
            <v>14, RUE DE LA MONE</v>
          </cell>
          <cell r="P63" t="str">
            <v>44860</v>
          </cell>
          <cell r="Q63" t="str">
            <v>PONT ST MARTIN</v>
          </cell>
          <cell r="R63" t="str">
            <v>Non</v>
          </cell>
        </row>
        <row r="64">
          <cell r="A64">
            <v>463907</v>
          </cell>
          <cell r="B64" t="str">
            <v>LE MARREC</v>
          </cell>
          <cell r="C64" t="str">
            <v>FABRICE</v>
          </cell>
          <cell r="D64">
            <v>21040</v>
          </cell>
          <cell r="E64">
            <v>53.27945205479452</v>
          </cell>
          <cell r="F64" t="str">
            <v>VE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M</v>
          </cell>
          <cell r="M64">
            <v>251705804</v>
          </cell>
          <cell r="N64" t="str">
            <v>armacheg@free.fr</v>
          </cell>
          <cell r="O64" t="str">
            <v>25, RUE DES PRES</v>
          </cell>
          <cell r="P64" t="str">
            <v>44830</v>
          </cell>
          <cell r="Q64" t="str">
            <v>BRAINS</v>
          </cell>
          <cell r="R64" t="str">
            <v>Oui</v>
          </cell>
        </row>
        <row r="65">
          <cell r="A65">
            <v>463911</v>
          </cell>
          <cell r="B65" t="str">
            <v>BELLOC</v>
          </cell>
          <cell r="C65" t="str">
            <v>MARIANNE</v>
          </cell>
          <cell r="D65">
            <v>24155</v>
          </cell>
          <cell r="E65">
            <v>44.74520547945205</v>
          </cell>
          <cell r="F65" t="str">
            <v>VE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str">
            <v>F</v>
          </cell>
          <cell r="M65">
            <v>240310871</v>
          </cell>
          <cell r="N65" t="str">
            <v>mbello@hotmail.fr</v>
          </cell>
          <cell r="O65" t="str">
            <v>51, ROUTE DU LAC</v>
          </cell>
          <cell r="P65">
            <v>44860</v>
          </cell>
          <cell r="Q65" t="str">
            <v>ST AIGNAN DE GRAND LIEU</v>
          </cell>
          <cell r="R65" t="str">
            <v>Oui</v>
          </cell>
        </row>
        <row r="66">
          <cell r="A66">
            <v>463915</v>
          </cell>
          <cell r="B66" t="str">
            <v>BERNARD</v>
          </cell>
          <cell r="C66" t="str">
            <v>JOHANNE</v>
          </cell>
          <cell r="D66">
            <v>22751</v>
          </cell>
          <cell r="E66">
            <v>48.59178082191781</v>
          </cell>
          <cell r="F66" t="str">
            <v>VE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str">
            <v>F</v>
          </cell>
          <cell r="M66">
            <v>240045990</v>
          </cell>
          <cell r="N66" t="str">
            <v>johanne.bernard@neuf.fr</v>
          </cell>
          <cell r="O66" t="str">
            <v>4 RUE DES CHENES</v>
          </cell>
          <cell r="P66" t="str">
            <v>44710</v>
          </cell>
          <cell r="Q66" t="str">
            <v>ST LEGER LES VIGNES</v>
          </cell>
          <cell r="R66" t="str">
            <v>Oui</v>
          </cell>
        </row>
        <row r="67">
          <cell r="A67">
            <v>463940</v>
          </cell>
          <cell r="B67" t="str">
            <v>LE  SQUERN</v>
          </cell>
          <cell r="C67" t="str">
            <v>JEAN-MARC</v>
          </cell>
          <cell r="D67">
            <v>24130</v>
          </cell>
          <cell r="E67">
            <v>44.81369863013698</v>
          </cell>
          <cell r="F67" t="str">
            <v>VE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str">
            <v>M</v>
          </cell>
          <cell r="M67">
            <v>240312494</v>
          </cell>
          <cell r="N67" t="str">
            <v>jeanmarc.lesquern@orange.fr</v>
          </cell>
          <cell r="O67" t="str">
            <v>9, LA JUGERIE</v>
          </cell>
          <cell r="P67">
            <v>44840</v>
          </cell>
          <cell r="Q67" t="str">
            <v>LES SORINIERES</v>
          </cell>
          <cell r="R67" t="str">
            <v>Non</v>
          </cell>
        </row>
        <row r="68">
          <cell r="A68">
            <v>463951</v>
          </cell>
          <cell r="B68" t="str">
            <v>ROUILLON</v>
          </cell>
          <cell r="C68" t="str">
            <v>PATRICK</v>
          </cell>
          <cell r="D68">
            <v>24547</v>
          </cell>
          <cell r="E68">
            <v>43.67123287671233</v>
          </cell>
          <cell r="F68" t="str">
            <v>VE</v>
          </cell>
          <cell r="G68">
            <v>0</v>
          </cell>
          <cell r="H68">
            <v>0</v>
          </cell>
          <cell r="I68">
            <v>0</v>
          </cell>
          <cell r="J68" t="str">
            <v>Oui</v>
          </cell>
          <cell r="K68">
            <v>0</v>
          </cell>
          <cell r="L68" t="str">
            <v>M</v>
          </cell>
          <cell r="M68">
            <v>688476998</v>
          </cell>
          <cell r="N68" t="str">
            <v>patrick.rouillon@wanadoo.fr</v>
          </cell>
          <cell r="O68" t="str">
            <v>LORIERE</v>
          </cell>
          <cell r="P68">
            <v>44830</v>
          </cell>
          <cell r="Q68" t="str">
            <v>BRAINS</v>
          </cell>
          <cell r="R68" t="str">
            <v>Oui</v>
          </cell>
        </row>
        <row r="69">
          <cell r="A69">
            <v>463955</v>
          </cell>
          <cell r="B69" t="str">
            <v>GRIVEAU</v>
          </cell>
          <cell r="C69" t="str">
            <v>SEBASTIEN</v>
          </cell>
          <cell r="D69">
            <v>28871</v>
          </cell>
          <cell r="E69">
            <v>31.824657534246576</v>
          </cell>
          <cell r="F69" t="str">
            <v>SE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M</v>
          </cell>
          <cell r="M69">
            <v>623150421</v>
          </cell>
          <cell r="N69">
            <v>0</v>
          </cell>
          <cell r="O69" t="str">
            <v>15, RUE DU Cdt J.Y. COUSTEAU</v>
          </cell>
          <cell r="P69" t="str">
            <v>44830</v>
          </cell>
          <cell r="Q69" t="str">
            <v>BOUAYE</v>
          </cell>
          <cell r="R69" t="str">
            <v>Oui</v>
          </cell>
        </row>
        <row r="70">
          <cell r="A70">
            <v>466841</v>
          </cell>
          <cell r="B70" t="str">
            <v>HAMON</v>
          </cell>
          <cell r="C70" t="str">
            <v>YVAN</v>
          </cell>
          <cell r="D70">
            <v>26310</v>
          </cell>
          <cell r="E70">
            <v>38.84109589041096</v>
          </cell>
          <cell r="F70" t="str">
            <v>SE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str">
            <v>M</v>
          </cell>
          <cell r="M70">
            <v>240325527</v>
          </cell>
          <cell r="N70" t="str">
            <v>yvan.hamon@relay.fr</v>
          </cell>
          <cell r="O70" t="str">
            <v>4, RUE DE L'OUCHE ARBELLE</v>
          </cell>
          <cell r="P70">
            <v>44830</v>
          </cell>
          <cell r="Q70" t="str">
            <v>BOUAYE</v>
          </cell>
          <cell r="R70" t="str">
            <v>Oui</v>
          </cell>
        </row>
        <row r="71">
          <cell r="A71">
            <v>466848</v>
          </cell>
          <cell r="B71" t="str">
            <v>PALARIC</v>
          </cell>
          <cell r="C71" t="str">
            <v>BRIGITTE</v>
          </cell>
          <cell r="D71">
            <v>26939</v>
          </cell>
          <cell r="E71">
            <v>37.11780821917808</v>
          </cell>
          <cell r="F71" t="str">
            <v>SE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str">
            <v>F</v>
          </cell>
          <cell r="M71">
            <v>666556898</v>
          </cell>
          <cell r="N71" t="str">
            <v>brigitte.palaric@accorservices.fr</v>
          </cell>
          <cell r="O71" t="str">
            <v>59, LA GUINANDERIE</v>
          </cell>
          <cell r="P71">
            <v>44680</v>
          </cell>
          <cell r="Q71" t="str">
            <v>ST MARS DE COUTAIS</v>
          </cell>
          <cell r="R71" t="str">
            <v>Non</v>
          </cell>
        </row>
        <row r="72">
          <cell r="A72">
            <v>468040</v>
          </cell>
          <cell r="B72" t="str">
            <v>BEAUJEAN</v>
          </cell>
          <cell r="C72" t="str">
            <v>JULIETTE</v>
          </cell>
          <cell r="D72">
            <v>24597</v>
          </cell>
          <cell r="E72">
            <v>43.534246575342465</v>
          </cell>
          <cell r="F72" t="str">
            <v>VE</v>
          </cell>
          <cell r="G72">
            <v>0</v>
          </cell>
          <cell r="H72">
            <v>0</v>
          </cell>
          <cell r="I72">
            <v>0</v>
          </cell>
          <cell r="J72" t="str">
            <v>Oui</v>
          </cell>
          <cell r="K72">
            <v>0</v>
          </cell>
          <cell r="L72" t="str">
            <v>F</v>
          </cell>
          <cell r="M72">
            <v>240048260</v>
          </cell>
          <cell r="N72" t="str">
            <v>christophe.beaujean@wanadoo.fr</v>
          </cell>
          <cell r="O72" t="str">
            <v>5, RUE DU PETIT BEL AIR</v>
          </cell>
          <cell r="P72">
            <v>44710</v>
          </cell>
          <cell r="Q72" t="str">
            <v>PORT ST PÈRE</v>
          </cell>
          <cell r="R72" t="str">
            <v>Non</v>
          </cell>
        </row>
        <row r="73">
          <cell r="A73">
            <v>469199</v>
          </cell>
          <cell r="B73" t="str">
            <v>NEAU</v>
          </cell>
          <cell r="C73" t="str">
            <v>BENJAMIN</v>
          </cell>
          <cell r="D73">
            <v>37130</v>
          </cell>
          <cell r="E73">
            <v>9.197260273972603</v>
          </cell>
          <cell r="F73" t="str">
            <v>EA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str">
            <v>M</v>
          </cell>
          <cell r="M73" t="str">
            <v>06 29 81 94 40 </v>
          </cell>
          <cell r="N73">
            <v>0</v>
          </cell>
          <cell r="O73" t="str">
            <v>LE CHÂTEAU</v>
          </cell>
          <cell r="P73">
            <v>44640</v>
          </cell>
          <cell r="Q73" t="str">
            <v>ROUANS</v>
          </cell>
          <cell r="R73" t="str">
            <v>Non</v>
          </cell>
        </row>
        <row r="74">
          <cell r="A74">
            <v>469207</v>
          </cell>
          <cell r="B74" t="str">
            <v>BUREL</v>
          </cell>
          <cell r="C74" t="str">
            <v>BAPTISTE</v>
          </cell>
          <cell r="D74">
            <v>36389</v>
          </cell>
          <cell r="E74">
            <v>11.227397260273973</v>
          </cell>
          <cell r="F74" t="str">
            <v>PO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M</v>
          </cell>
          <cell r="M74">
            <v>240659001</v>
          </cell>
          <cell r="N74" t="str">
            <v>luc.burel@wanadoo.fr</v>
          </cell>
          <cell r="O74" t="str">
            <v>5, RUE DE LA VALLEE</v>
          </cell>
          <cell r="P74">
            <v>44640</v>
          </cell>
          <cell r="Q74" t="str">
            <v>ST JEAN DE BOISEAU</v>
          </cell>
          <cell r="R74" t="str">
            <v>Non</v>
          </cell>
        </row>
        <row r="75">
          <cell r="A75">
            <v>489978</v>
          </cell>
          <cell r="B75" t="str">
            <v>BREHIER</v>
          </cell>
          <cell r="C75" t="str">
            <v>ALEXY</v>
          </cell>
          <cell r="D75">
            <v>32736</v>
          </cell>
          <cell r="E75">
            <v>21.235616438356164</v>
          </cell>
          <cell r="F75" t="str">
            <v>ES</v>
          </cell>
          <cell r="G75" t="str">
            <v>Oui</v>
          </cell>
          <cell r="H75">
            <v>0</v>
          </cell>
          <cell r="I75">
            <v>0</v>
          </cell>
          <cell r="J75">
            <v>0</v>
          </cell>
          <cell r="K75" t="str">
            <v>Oui</v>
          </cell>
          <cell r="L75" t="str">
            <v>M</v>
          </cell>
          <cell r="M75">
            <v>240327610</v>
          </cell>
          <cell r="N75" t="str">
            <v>alexy44@live.fr</v>
          </cell>
          <cell r="O75" t="str">
            <v>7, RUE DE LA BOURIE</v>
          </cell>
          <cell r="P75" t="str">
            <v>44860</v>
          </cell>
          <cell r="Q75" t="str">
            <v>PONT ST MARTIN</v>
          </cell>
          <cell r="R75" t="str">
            <v>Non</v>
          </cell>
        </row>
        <row r="76">
          <cell r="A76">
            <v>497305</v>
          </cell>
          <cell r="B76" t="str">
            <v>DOINEAU</v>
          </cell>
          <cell r="C76" t="str">
            <v>PHILIPPE</v>
          </cell>
          <cell r="D76">
            <v>21911</v>
          </cell>
          <cell r="E76">
            <v>50.893150684931506</v>
          </cell>
          <cell r="F76" t="str">
            <v>VE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str">
            <v>M</v>
          </cell>
          <cell r="M76">
            <v>240658066</v>
          </cell>
          <cell r="N76" t="str">
            <v>phdoineau@hotmail.fr</v>
          </cell>
          <cell r="O76" t="str">
            <v>8, RUE OLYMPES DE GOUGES</v>
          </cell>
          <cell r="P76">
            <v>44640</v>
          </cell>
          <cell r="Q76" t="str">
            <v>ST JEAN DE BOISEAU</v>
          </cell>
          <cell r="R76" t="str">
            <v>Non</v>
          </cell>
        </row>
        <row r="77">
          <cell r="A77">
            <v>510070</v>
          </cell>
          <cell r="B77" t="str">
            <v>GUILLET</v>
          </cell>
          <cell r="C77" t="str">
            <v>FLORENT</v>
          </cell>
          <cell r="D77">
            <v>22075</v>
          </cell>
          <cell r="E77">
            <v>50.443835616438356</v>
          </cell>
          <cell r="F77" t="str">
            <v>VE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</v>
          </cell>
          <cell r="M77">
            <v>240326076</v>
          </cell>
          <cell r="N77" t="str">
            <v>florent.guillet@wanadoo.fr</v>
          </cell>
          <cell r="O77" t="str">
            <v>2, IMPASSE DU HALAIS</v>
          </cell>
          <cell r="P77" t="str">
            <v>44830</v>
          </cell>
          <cell r="Q77" t="str">
            <v>BOUAYE</v>
          </cell>
          <cell r="R77" t="str">
            <v>Oui</v>
          </cell>
        </row>
        <row r="78">
          <cell r="A78">
            <v>514607</v>
          </cell>
          <cell r="B78" t="str">
            <v>BRUNACCI</v>
          </cell>
          <cell r="C78" t="str">
            <v>DAVID</v>
          </cell>
          <cell r="D78">
            <v>29330</v>
          </cell>
          <cell r="E78">
            <v>30.567123287671233</v>
          </cell>
          <cell r="F78" t="str">
            <v>SE</v>
          </cell>
          <cell r="G78" t="str">
            <v>Oui</v>
          </cell>
          <cell r="H78">
            <v>0</v>
          </cell>
          <cell r="I78">
            <v>0</v>
          </cell>
          <cell r="J78">
            <v>0</v>
          </cell>
          <cell r="K78" t="str">
            <v>Oui</v>
          </cell>
          <cell r="L78" t="str">
            <v>M</v>
          </cell>
          <cell r="M78">
            <v>631468850</v>
          </cell>
          <cell r="N78" t="str">
            <v>dv44@hotmail.fr</v>
          </cell>
          <cell r="O78" t="str">
            <v>12, AVENUE DU PARC DES NAUDIERES</v>
          </cell>
          <cell r="P78">
            <v>44400</v>
          </cell>
          <cell r="Q78" t="str">
            <v>REZE</v>
          </cell>
          <cell r="R78" t="str">
            <v>Non</v>
          </cell>
        </row>
        <row r="79">
          <cell r="A79" t="str">
            <v>532931</v>
          </cell>
          <cell r="B79" t="str">
            <v>GAUTRET</v>
          </cell>
          <cell r="C79" t="str">
            <v>MANON</v>
          </cell>
          <cell r="D79">
            <v>34041</v>
          </cell>
          <cell r="E79">
            <v>17.660273972602738</v>
          </cell>
          <cell r="F79" t="str">
            <v>CA</v>
          </cell>
          <cell r="G79" t="str">
            <v>Oui</v>
          </cell>
          <cell r="H79">
            <v>0</v>
          </cell>
          <cell r="I79">
            <v>0</v>
          </cell>
          <cell r="J79">
            <v>0</v>
          </cell>
          <cell r="K79" t="str">
            <v>Oui</v>
          </cell>
          <cell r="L79" t="str">
            <v>F</v>
          </cell>
          <cell r="M79">
            <v>240329589</v>
          </cell>
          <cell r="N79" t="str">
            <v>s.gautret@libertysurf.fr</v>
          </cell>
          <cell r="O79" t="str">
            <v>61, BIS RUE JEAN MERMOZ</v>
          </cell>
          <cell r="P79">
            <v>44620</v>
          </cell>
          <cell r="Q79" t="str">
            <v>LA MONTAGNE</v>
          </cell>
          <cell r="R79" t="str">
            <v>Non</v>
          </cell>
        </row>
        <row r="80">
          <cell r="A80">
            <v>532933</v>
          </cell>
          <cell r="B80" t="str">
            <v>MASSIDDA</v>
          </cell>
          <cell r="C80" t="str">
            <v>MELANIE</v>
          </cell>
          <cell r="D80">
            <v>34262</v>
          </cell>
          <cell r="E80">
            <v>17.054794520547944</v>
          </cell>
          <cell r="F80" t="str">
            <v>CA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str">
            <v>Oui</v>
          </cell>
          <cell r="L80" t="str">
            <v>F</v>
          </cell>
          <cell r="M80">
            <v>240653712</v>
          </cell>
          <cell r="N80" t="str">
            <v>jfmassidda@orange.fr</v>
          </cell>
          <cell r="O80" t="str">
            <v>20, RUE MANON LESCAUT</v>
          </cell>
          <cell r="P80" t="str">
            <v>44340</v>
          </cell>
          <cell r="Q80" t="str">
            <v>BOUGUENAIS</v>
          </cell>
          <cell r="R80" t="str">
            <v>Non</v>
          </cell>
        </row>
        <row r="81">
          <cell r="A81">
            <v>532938</v>
          </cell>
          <cell r="B81" t="str">
            <v>BLANCHARD</v>
          </cell>
          <cell r="C81" t="str">
            <v>ANNE-LAURE</v>
          </cell>
          <cell r="D81">
            <v>33689</v>
          </cell>
          <cell r="E81">
            <v>18.624657534246577</v>
          </cell>
          <cell r="F81" t="str">
            <v>CA</v>
          </cell>
          <cell r="G81" t="str">
            <v>Oui</v>
          </cell>
          <cell r="H81">
            <v>0</v>
          </cell>
          <cell r="I81">
            <v>0</v>
          </cell>
          <cell r="J81">
            <v>0</v>
          </cell>
          <cell r="K81" t="str">
            <v>Oui</v>
          </cell>
          <cell r="L81" t="str">
            <v>F</v>
          </cell>
          <cell r="M81">
            <v>614842350</v>
          </cell>
          <cell r="N81" t="str">
            <v>vsalax@wanadoo.fr</v>
          </cell>
          <cell r="O81" t="str">
            <v>6, RUE DE LA BASSE VILLE AU VAY</v>
          </cell>
          <cell r="P81" t="str">
            <v>44640</v>
          </cell>
          <cell r="Q81" t="str">
            <v>LE PELLERIN</v>
          </cell>
          <cell r="R81" t="str">
            <v>Non</v>
          </cell>
        </row>
        <row r="82">
          <cell r="A82">
            <v>532941</v>
          </cell>
          <cell r="B82" t="str">
            <v>BENOIT DU REY</v>
          </cell>
          <cell r="C82" t="str">
            <v>MARC</v>
          </cell>
          <cell r="D82">
            <v>33656</v>
          </cell>
          <cell r="E82">
            <v>18.715068493150685</v>
          </cell>
          <cell r="F82" t="str">
            <v>JU</v>
          </cell>
          <cell r="G82" t="str">
            <v>Oui</v>
          </cell>
          <cell r="H82">
            <v>0</v>
          </cell>
          <cell r="I82">
            <v>0</v>
          </cell>
          <cell r="J82">
            <v>0</v>
          </cell>
          <cell r="K82" t="str">
            <v>Oui</v>
          </cell>
          <cell r="L82" t="str">
            <v>M</v>
          </cell>
          <cell r="M82">
            <v>240326077</v>
          </cell>
          <cell r="N82" t="str">
            <v>marc-athlete@hotmail.fr</v>
          </cell>
          <cell r="O82" t="str">
            <v>13, ALLEE DES VERTS PRES</v>
          </cell>
          <cell r="P82" t="str">
            <v>44830</v>
          </cell>
          <cell r="Q82" t="str">
            <v>BOUAYE</v>
          </cell>
          <cell r="R82" t="str">
            <v>Oui</v>
          </cell>
        </row>
        <row r="83">
          <cell r="A83">
            <v>532954</v>
          </cell>
          <cell r="B83" t="str">
            <v>LE MONS</v>
          </cell>
          <cell r="C83" t="str">
            <v>TIPHAINE</v>
          </cell>
          <cell r="D83">
            <v>33341</v>
          </cell>
          <cell r="E83">
            <v>19.578082191780823</v>
          </cell>
          <cell r="F83" t="str">
            <v>JU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Oui</v>
          </cell>
          <cell r="L83" t="str">
            <v>F</v>
          </cell>
          <cell r="M83">
            <v>240048107</v>
          </cell>
          <cell r="N83" t="str">
            <v>lemons13@hotmail.fr</v>
          </cell>
          <cell r="O83" t="str">
            <v>1, IMPASSE DE LA BERGERIE VERTE</v>
          </cell>
          <cell r="P83">
            <v>44830</v>
          </cell>
          <cell r="Q83" t="str">
            <v>BOUAYE</v>
          </cell>
          <cell r="R83" t="str">
            <v>Oui</v>
          </cell>
        </row>
        <row r="84">
          <cell r="A84">
            <v>539485</v>
          </cell>
          <cell r="B84" t="str">
            <v>PAVAGEAU</v>
          </cell>
          <cell r="C84" t="str">
            <v>LAURANNE</v>
          </cell>
          <cell r="D84">
            <v>32332</v>
          </cell>
          <cell r="E84">
            <v>22.34246575342466</v>
          </cell>
          <cell r="F84" t="str">
            <v>ES</v>
          </cell>
          <cell r="G84" t="str">
            <v>Oui</v>
          </cell>
          <cell r="H84">
            <v>0</v>
          </cell>
          <cell r="I84">
            <v>0</v>
          </cell>
          <cell r="J84">
            <v>0</v>
          </cell>
          <cell r="K84" t="str">
            <v>Oui</v>
          </cell>
          <cell r="L84" t="str">
            <v>F</v>
          </cell>
          <cell r="M84">
            <v>669397665</v>
          </cell>
          <cell r="N84" t="str">
            <v>l.pavageau@orange.fr</v>
          </cell>
          <cell r="O84" t="str">
            <v>6, RUE DES TREILLES</v>
          </cell>
          <cell r="P84">
            <v>44830</v>
          </cell>
          <cell r="Q84" t="str">
            <v>BOUAYE</v>
          </cell>
          <cell r="R84" t="str">
            <v>Oui</v>
          </cell>
        </row>
        <row r="85">
          <cell r="A85">
            <v>539508</v>
          </cell>
          <cell r="B85" t="str">
            <v>BOUANCHAUD</v>
          </cell>
          <cell r="C85" t="str">
            <v>GERARD</v>
          </cell>
          <cell r="D85">
            <v>16583</v>
          </cell>
          <cell r="E85">
            <v>65.4904109589041</v>
          </cell>
          <cell r="F85" t="str">
            <v>VE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M</v>
          </cell>
          <cell r="M85">
            <v>240654648</v>
          </cell>
          <cell r="N85" t="str">
            <v>gerard.bouanchaud@wanadoo.fr</v>
          </cell>
          <cell r="O85" t="str">
            <v>10, CHEMIN DE LA NOE</v>
          </cell>
          <cell r="P85" t="str">
            <v>44830</v>
          </cell>
          <cell r="Q85" t="str">
            <v>BOUAYE</v>
          </cell>
          <cell r="R85" t="str">
            <v>Oui</v>
          </cell>
        </row>
        <row r="86">
          <cell r="A86" t="str">
            <v>543919</v>
          </cell>
          <cell r="B86" t="str">
            <v>PELÈ</v>
          </cell>
          <cell r="C86" t="str">
            <v>VERONIQUE</v>
          </cell>
          <cell r="D86">
            <v>24510</v>
          </cell>
          <cell r="E86">
            <v>43.772602739726025</v>
          </cell>
          <cell r="F86" t="str">
            <v>VE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str">
            <v>F</v>
          </cell>
          <cell r="M86">
            <v>240264234</v>
          </cell>
          <cell r="N86" t="str">
            <v>laurent.vero.pele@free.fr</v>
          </cell>
          <cell r="O86" t="str">
            <v>32, ROUTE DU GROS CHENE</v>
          </cell>
          <cell r="P86" t="str">
            <v>44860</v>
          </cell>
          <cell r="Q86" t="str">
            <v>ST AIGNAN DE GRAND LIEU</v>
          </cell>
          <cell r="R86" t="str">
            <v>Oui</v>
          </cell>
        </row>
        <row r="87">
          <cell r="A87">
            <v>555879</v>
          </cell>
          <cell r="B87" t="str">
            <v>BOISARD</v>
          </cell>
          <cell r="C87" t="str">
            <v>THIERRY</v>
          </cell>
          <cell r="D87">
            <v>22889</v>
          </cell>
          <cell r="E87">
            <v>48.21369863013699</v>
          </cell>
          <cell r="F87" t="str">
            <v>VE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M</v>
          </cell>
          <cell r="M87">
            <v>240642889</v>
          </cell>
          <cell r="N87" t="str">
            <v>boisard.thierry@neuf.fr</v>
          </cell>
          <cell r="O87" t="str">
            <v>61bis, LAUNAY </v>
          </cell>
          <cell r="P87" t="str">
            <v>44640</v>
          </cell>
          <cell r="Q87" t="str">
            <v>ROUANS</v>
          </cell>
          <cell r="R87" t="str">
            <v>Non</v>
          </cell>
        </row>
        <row r="88">
          <cell r="A88">
            <v>558411</v>
          </cell>
          <cell r="B88" t="str">
            <v>RICHARDEAU</v>
          </cell>
          <cell r="C88" t="str">
            <v>MICHEL</v>
          </cell>
          <cell r="D88">
            <v>21414</v>
          </cell>
          <cell r="E88">
            <v>52.25479452054795</v>
          </cell>
          <cell r="F88" t="str">
            <v>VE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M</v>
          </cell>
          <cell r="M88">
            <v>681532235</v>
          </cell>
          <cell r="N88" t="str">
            <v>michel.richardeau@filtrauto.com</v>
          </cell>
          <cell r="O88" t="str">
            <v>10, RUE DU BEAU SOLEIL</v>
          </cell>
          <cell r="P88" t="str">
            <v>44830</v>
          </cell>
          <cell r="Q88" t="str">
            <v>BRAINS</v>
          </cell>
          <cell r="R88" t="str">
            <v>Oui</v>
          </cell>
        </row>
        <row r="89">
          <cell r="A89">
            <v>566255</v>
          </cell>
          <cell r="B89" t="str">
            <v>ERIAU</v>
          </cell>
          <cell r="C89" t="str">
            <v>CORENTIN</v>
          </cell>
          <cell r="D89">
            <v>33536</v>
          </cell>
          <cell r="E89">
            <v>19.043835616438358</v>
          </cell>
          <cell r="F89" t="str">
            <v>JU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Oui</v>
          </cell>
          <cell r="L89" t="str">
            <v>M</v>
          </cell>
          <cell r="M89">
            <v>240320199</v>
          </cell>
          <cell r="N89" t="str">
            <v>corentineriau@hotmail.fr</v>
          </cell>
          <cell r="O89" t="str">
            <v>57, RUE DE LA MOUCHONNERIE</v>
          </cell>
          <cell r="P89">
            <v>44340</v>
          </cell>
          <cell r="Q89" t="str">
            <v>BOUGUENAIS</v>
          </cell>
          <cell r="R89" t="str">
            <v>Non</v>
          </cell>
        </row>
        <row r="90">
          <cell r="A90">
            <v>566800</v>
          </cell>
          <cell r="B90" t="str">
            <v>ROLLAND</v>
          </cell>
          <cell r="C90" t="str">
            <v>REBECCA</v>
          </cell>
          <cell r="D90">
            <v>34215</v>
          </cell>
          <cell r="E90">
            <v>17.183561643835617</v>
          </cell>
          <cell r="F90" t="str">
            <v>CA</v>
          </cell>
          <cell r="G90" t="str">
            <v>Oui</v>
          </cell>
          <cell r="H90">
            <v>0</v>
          </cell>
          <cell r="I90">
            <v>0</v>
          </cell>
          <cell r="J90">
            <v>0</v>
          </cell>
          <cell r="K90" t="str">
            <v>Oui</v>
          </cell>
          <cell r="L90" t="str">
            <v>F</v>
          </cell>
          <cell r="M90">
            <v>240270901</v>
          </cell>
          <cell r="N90" t="str">
            <v>rebeccdu44@hotmail.fr</v>
          </cell>
          <cell r="O90" t="str">
            <v>107, AVENUE DU MARECHAL FOCH</v>
          </cell>
          <cell r="P90">
            <v>44250</v>
          </cell>
          <cell r="Q90" t="str">
            <v>ST BREVIN LES PINS</v>
          </cell>
          <cell r="R90" t="str">
            <v>Non</v>
          </cell>
        </row>
        <row r="91">
          <cell r="A91">
            <v>583445</v>
          </cell>
          <cell r="B91" t="str">
            <v>COICAULT</v>
          </cell>
          <cell r="C91" t="str">
            <v>FREDERIC</v>
          </cell>
          <cell r="D91">
            <v>23874</v>
          </cell>
          <cell r="E91">
            <v>45.515068493150686</v>
          </cell>
          <cell r="F91" t="str">
            <v>VE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M</v>
          </cell>
          <cell r="M91">
            <v>251705048</v>
          </cell>
          <cell r="N91" t="str">
            <v>coicault.frederic@neuf.fr</v>
          </cell>
          <cell r="O91" t="str">
            <v>8 RUE DE LA CHAUSSEE</v>
          </cell>
          <cell r="P91">
            <v>44830</v>
          </cell>
          <cell r="Q91" t="str">
            <v>BRAINS</v>
          </cell>
          <cell r="R91" t="str">
            <v>Oui</v>
          </cell>
        </row>
        <row r="92">
          <cell r="A92">
            <v>599134</v>
          </cell>
          <cell r="B92" t="str">
            <v>DURAND</v>
          </cell>
          <cell r="C92" t="str">
            <v>ANTHONY</v>
          </cell>
          <cell r="D92">
            <v>28553</v>
          </cell>
          <cell r="E92">
            <v>32.6958904109589</v>
          </cell>
          <cell r="F92" t="str">
            <v>SE</v>
          </cell>
          <cell r="G92">
            <v>0</v>
          </cell>
          <cell r="H92">
            <v>0</v>
          </cell>
          <cell r="I92" t="str">
            <v>Oui</v>
          </cell>
          <cell r="J92">
            <v>0</v>
          </cell>
          <cell r="K92">
            <v>0</v>
          </cell>
          <cell r="L92" t="str">
            <v>M</v>
          </cell>
          <cell r="M92">
            <v>240027806</v>
          </cell>
          <cell r="N92" t="str">
            <v>tony.durand@voila.fr</v>
          </cell>
          <cell r="O92" t="str">
            <v>19, RUE GEORGE SAND</v>
          </cell>
          <cell r="P92" t="str">
            <v>44400</v>
          </cell>
          <cell r="Q92" t="str">
            <v>REZE</v>
          </cell>
          <cell r="R92" t="str">
            <v>Non</v>
          </cell>
        </row>
        <row r="93">
          <cell r="A93">
            <v>599142</v>
          </cell>
          <cell r="B93" t="str">
            <v>EPAILLARD</v>
          </cell>
          <cell r="C93" t="str">
            <v>JEAN-CHARLES</v>
          </cell>
          <cell r="D93">
            <v>21950</v>
          </cell>
          <cell r="E93">
            <v>50.78630136986301</v>
          </cell>
          <cell r="F93" t="str">
            <v>VE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str">
            <v>M</v>
          </cell>
          <cell r="M93">
            <v>608027582</v>
          </cell>
          <cell r="N93" t="str">
            <v>jean-charles.epaillard@wanadoo.fr</v>
          </cell>
          <cell r="O93" t="str">
            <v>32, RUE DES SABLONS</v>
          </cell>
          <cell r="P93" t="str">
            <v>44830</v>
          </cell>
          <cell r="Q93" t="str">
            <v>BOUAYE</v>
          </cell>
          <cell r="R93" t="str">
            <v>Oui</v>
          </cell>
        </row>
        <row r="94">
          <cell r="A94">
            <v>599153</v>
          </cell>
          <cell r="B94" t="str">
            <v>GARCIA</v>
          </cell>
          <cell r="C94" t="str">
            <v>RAPHAEL</v>
          </cell>
          <cell r="D94">
            <v>18656</v>
          </cell>
          <cell r="E94">
            <v>59.81095890410959</v>
          </cell>
          <cell r="F94" t="str">
            <v>VE</v>
          </cell>
          <cell r="G94">
            <v>0</v>
          </cell>
          <cell r="H94">
            <v>0</v>
          </cell>
          <cell r="I94">
            <v>0</v>
          </cell>
          <cell r="J94" t="str">
            <v>Oui</v>
          </cell>
          <cell r="K94">
            <v>0</v>
          </cell>
          <cell r="L94" t="str">
            <v>M</v>
          </cell>
          <cell r="M94">
            <v>240326835</v>
          </cell>
          <cell r="N94" t="str">
            <v>raphael.garcia1@wanadoo.fr</v>
          </cell>
          <cell r="O94" t="str">
            <v>7, RUE DE L'OUCHE ARBELLE</v>
          </cell>
          <cell r="P94" t="str">
            <v>44830</v>
          </cell>
          <cell r="Q94" t="str">
            <v>BOUAYE</v>
          </cell>
          <cell r="R94" t="str">
            <v>Oui</v>
          </cell>
        </row>
        <row r="95">
          <cell r="A95">
            <v>599159</v>
          </cell>
          <cell r="B95" t="str">
            <v>SAUTON</v>
          </cell>
          <cell r="C95" t="str">
            <v>MAXIME</v>
          </cell>
          <cell r="D95">
            <v>34528</v>
          </cell>
          <cell r="E95">
            <v>16.326027397260273</v>
          </cell>
          <cell r="F95" t="str">
            <v>CA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Oui</v>
          </cell>
          <cell r="L95" t="str">
            <v>M</v>
          </cell>
          <cell r="M95">
            <v>240326876</v>
          </cell>
          <cell r="N95" t="str">
            <v>jean-michel.sauton@wanadoo.fr</v>
          </cell>
          <cell r="O95" t="str">
            <v>11 RUE DE LA CHATAIGNERAIE</v>
          </cell>
          <cell r="P95" t="str">
            <v>44830</v>
          </cell>
          <cell r="Q95" t="str">
            <v>BOUAYE</v>
          </cell>
          <cell r="R95" t="str">
            <v>Oui</v>
          </cell>
        </row>
        <row r="96">
          <cell r="A96">
            <v>599167</v>
          </cell>
          <cell r="B96" t="str">
            <v>GARCIA</v>
          </cell>
          <cell r="C96" t="str">
            <v>RAFAEL</v>
          </cell>
          <cell r="D96">
            <v>34589</v>
          </cell>
          <cell r="E96">
            <v>16.15890410958904</v>
          </cell>
          <cell r="F96" t="str">
            <v>CA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M</v>
          </cell>
          <cell r="M96">
            <v>240326835</v>
          </cell>
          <cell r="N96" t="str">
            <v>raphael.garcia1@wanadoo.fr</v>
          </cell>
          <cell r="O96" t="str">
            <v>7, RUE DE L'OUCHE ARBELLE</v>
          </cell>
          <cell r="P96" t="str">
            <v>44830</v>
          </cell>
          <cell r="Q96" t="str">
            <v>BOUAYE</v>
          </cell>
          <cell r="R96" t="str">
            <v>Oui</v>
          </cell>
        </row>
        <row r="97">
          <cell r="A97">
            <v>599173</v>
          </cell>
          <cell r="B97" t="str">
            <v>PORCHER BRIANTAIS</v>
          </cell>
          <cell r="C97" t="str">
            <v>EVA</v>
          </cell>
          <cell r="D97">
            <v>34565</v>
          </cell>
          <cell r="E97">
            <v>16.224657534246575</v>
          </cell>
          <cell r="F97" t="str">
            <v>CA</v>
          </cell>
          <cell r="G97">
            <v>0</v>
          </cell>
          <cell r="H97">
            <v>0</v>
          </cell>
          <cell r="I97" t="str">
            <v>Oui</v>
          </cell>
          <cell r="J97">
            <v>0</v>
          </cell>
          <cell r="K97" t="str">
            <v>Oui</v>
          </cell>
          <cell r="L97" t="str">
            <v>F</v>
          </cell>
          <cell r="M97">
            <v>240654046</v>
          </cell>
          <cell r="N97" t="str">
            <v>briantais.christine@neuf.fr</v>
          </cell>
          <cell r="O97" t="str">
            <v>4, RUE DU CLOS DE L ORGERIE</v>
          </cell>
          <cell r="P97" t="str">
            <v>44830</v>
          </cell>
          <cell r="Q97" t="str">
            <v>BOUAYE</v>
          </cell>
          <cell r="R97" t="str">
            <v>Oui</v>
          </cell>
        </row>
        <row r="98">
          <cell r="A98">
            <v>599174</v>
          </cell>
          <cell r="B98" t="str">
            <v>BULEON</v>
          </cell>
          <cell r="C98" t="str">
            <v>ENORA</v>
          </cell>
          <cell r="D98">
            <v>34503</v>
          </cell>
          <cell r="E98">
            <v>16.394520547945206</v>
          </cell>
          <cell r="F98" t="str">
            <v>CA</v>
          </cell>
          <cell r="G98" t="str">
            <v>Oui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str">
            <v>F</v>
          </cell>
          <cell r="M98">
            <v>240045690</v>
          </cell>
          <cell r="N98" t="str">
            <v>buleoflo@yahoo.fr</v>
          </cell>
          <cell r="O98" t="str">
            <v>3, RUE DU MOULIN</v>
          </cell>
          <cell r="P98" t="str">
            <v>44640</v>
          </cell>
          <cell r="Q98" t="str">
            <v>LE PELLERIN</v>
          </cell>
          <cell r="R98" t="str">
            <v>Non</v>
          </cell>
        </row>
        <row r="99">
          <cell r="A99">
            <v>599175</v>
          </cell>
          <cell r="B99" t="str">
            <v>LAVERGNE</v>
          </cell>
          <cell r="C99" t="str">
            <v>CORENTIN</v>
          </cell>
          <cell r="D99">
            <v>34159</v>
          </cell>
          <cell r="E99">
            <v>17.336986301369862</v>
          </cell>
          <cell r="F99" t="str">
            <v>CA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Oui</v>
          </cell>
          <cell r="L99" t="str">
            <v>M</v>
          </cell>
          <cell r="M99">
            <v>240326645</v>
          </cell>
          <cell r="N99" t="str">
            <v>bernard.lavergne4@wanadoo.fr</v>
          </cell>
          <cell r="O99" t="str">
            <v>25, RUE DE LA CHAUSSEE</v>
          </cell>
          <cell r="P99" t="str">
            <v>44830</v>
          </cell>
          <cell r="Q99" t="str">
            <v>BRAINS</v>
          </cell>
          <cell r="R99" t="str">
            <v>Oui</v>
          </cell>
        </row>
        <row r="100">
          <cell r="A100">
            <v>604365</v>
          </cell>
          <cell r="B100" t="str">
            <v>MERCIER</v>
          </cell>
          <cell r="C100" t="str">
            <v>CLARA</v>
          </cell>
          <cell r="D100">
            <v>37050</v>
          </cell>
          <cell r="E100">
            <v>9.416438356164383</v>
          </cell>
          <cell r="F100" t="str">
            <v>EA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str">
            <v>F</v>
          </cell>
          <cell r="M100">
            <v>240654522</v>
          </cell>
          <cell r="N100" t="str">
            <v>isabelle.mercier7@wanadoo.fr</v>
          </cell>
          <cell r="O100" t="str">
            <v>21 RUE DE LA CHAUSSEE</v>
          </cell>
          <cell r="P100">
            <v>44830</v>
          </cell>
          <cell r="Q100" t="str">
            <v>BRAINS</v>
          </cell>
          <cell r="R100" t="str">
            <v>Oui</v>
          </cell>
        </row>
        <row r="101">
          <cell r="A101">
            <v>617228</v>
          </cell>
          <cell r="B101" t="str">
            <v>BLANCHARD</v>
          </cell>
          <cell r="C101" t="str">
            <v>MICKAËL</v>
          </cell>
          <cell r="D101">
            <v>32448</v>
          </cell>
          <cell r="E101">
            <v>22.024657534246575</v>
          </cell>
          <cell r="F101" t="str">
            <v>SE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str">
            <v>M</v>
          </cell>
          <cell r="M101">
            <v>610860230</v>
          </cell>
          <cell r="N101">
            <v>0</v>
          </cell>
          <cell r="O101" t="str">
            <v>2A, RUE DU PIPAY</v>
          </cell>
          <cell r="P101">
            <v>44000</v>
          </cell>
          <cell r="Q101" t="str">
            <v>NANTES</v>
          </cell>
          <cell r="R101" t="str">
            <v>Non</v>
          </cell>
        </row>
        <row r="102">
          <cell r="A102">
            <v>643929</v>
          </cell>
          <cell r="B102" t="str">
            <v>AUTANT</v>
          </cell>
          <cell r="C102" t="str">
            <v>GERARD</v>
          </cell>
          <cell r="D102">
            <v>17453</v>
          </cell>
          <cell r="E102">
            <v>63.106849315068494</v>
          </cell>
          <cell r="F102" t="str">
            <v>VE</v>
          </cell>
          <cell r="G102">
            <v>0</v>
          </cell>
          <cell r="H102">
            <v>0</v>
          </cell>
          <cell r="I102" t="str">
            <v>Oui</v>
          </cell>
          <cell r="J102">
            <v>0</v>
          </cell>
          <cell r="K102">
            <v>0</v>
          </cell>
          <cell r="L102" t="str">
            <v>M</v>
          </cell>
          <cell r="M102">
            <v>240326881</v>
          </cell>
          <cell r="N102">
            <v>0</v>
          </cell>
          <cell r="O102" t="str">
            <v>7, AVENUE DE PLAISANCE</v>
          </cell>
          <cell r="P102" t="str">
            <v>44830</v>
          </cell>
          <cell r="Q102" t="str">
            <v>BOUAYE</v>
          </cell>
          <cell r="R102" t="str">
            <v>Oui</v>
          </cell>
        </row>
        <row r="103">
          <cell r="A103">
            <v>650448</v>
          </cell>
          <cell r="B103" t="str">
            <v>JOUBERT</v>
          </cell>
          <cell r="C103" t="str">
            <v>FANNY</v>
          </cell>
          <cell r="D103">
            <v>34188</v>
          </cell>
          <cell r="E103">
            <v>17.257534246575343</v>
          </cell>
          <cell r="F103" t="str">
            <v>CA</v>
          </cell>
          <cell r="G103" t="str">
            <v>Oui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F</v>
          </cell>
          <cell r="M103" t="str">
            <v>02 40 65 47 48</v>
          </cell>
          <cell r="N103" t="str">
            <v>fanyjoub@hotmail.fr</v>
          </cell>
          <cell r="O103" t="str">
            <v>2, PASSAGE DES PETITS SABOTS</v>
          </cell>
          <cell r="P103">
            <v>44830</v>
          </cell>
          <cell r="Q103" t="str">
            <v>BOUAYE</v>
          </cell>
          <cell r="R103" t="str">
            <v>Oui</v>
          </cell>
        </row>
        <row r="104">
          <cell r="A104">
            <v>650454</v>
          </cell>
          <cell r="B104" t="str">
            <v>LEPLAT</v>
          </cell>
          <cell r="C104" t="str">
            <v>ALICE</v>
          </cell>
          <cell r="D104">
            <v>33652</v>
          </cell>
          <cell r="E104">
            <v>18.726027397260275</v>
          </cell>
          <cell r="F104" t="str">
            <v>JU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 t="str">
            <v>F</v>
          </cell>
          <cell r="M104">
            <v>240653408</v>
          </cell>
          <cell r="N104">
            <v>0</v>
          </cell>
          <cell r="O104" t="str">
            <v>19bis, RUE DE L'ETIER</v>
          </cell>
          <cell r="P104">
            <v>44830</v>
          </cell>
          <cell r="Q104" t="str">
            <v>BOUAYE</v>
          </cell>
          <cell r="R104" t="str">
            <v>Oui</v>
          </cell>
        </row>
        <row r="105">
          <cell r="A105">
            <v>650475</v>
          </cell>
          <cell r="B105" t="str">
            <v>MAUBOUSSIN</v>
          </cell>
          <cell r="C105" t="str">
            <v>MARGOT</v>
          </cell>
          <cell r="D105">
            <v>36338</v>
          </cell>
          <cell r="E105">
            <v>11.367123287671232</v>
          </cell>
          <cell r="F105" t="str">
            <v>PO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 t="str">
            <v>F</v>
          </cell>
          <cell r="M105">
            <v>251118097</v>
          </cell>
          <cell r="N105" t="str">
            <v>mauboussin.magali@orange.fr</v>
          </cell>
          <cell r="O105" t="str">
            <v>14, Bd BOIS JACQUES</v>
          </cell>
          <cell r="P105">
            <v>44830</v>
          </cell>
          <cell r="Q105" t="str">
            <v>BOUAYE</v>
          </cell>
          <cell r="R105" t="str">
            <v>Oui</v>
          </cell>
        </row>
        <row r="106">
          <cell r="A106">
            <v>650481</v>
          </cell>
          <cell r="B106" t="str">
            <v>RIDEAU</v>
          </cell>
          <cell r="C106" t="str">
            <v>MATHIS</v>
          </cell>
          <cell r="D106">
            <v>36294</v>
          </cell>
          <cell r="E106">
            <v>11.487671232876712</v>
          </cell>
          <cell r="F106" t="str">
            <v>PO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>M</v>
          </cell>
          <cell r="M106">
            <v>630153571</v>
          </cell>
          <cell r="N106">
            <v>0</v>
          </cell>
          <cell r="O106" t="str">
            <v>2, RUE DE LA DOUANE</v>
          </cell>
          <cell r="P106">
            <v>44640</v>
          </cell>
          <cell r="Q106" t="str">
            <v>ST JEAN DE BOISEAU</v>
          </cell>
          <cell r="R106" t="str">
            <v>Non</v>
          </cell>
        </row>
        <row r="107">
          <cell r="A107">
            <v>650497</v>
          </cell>
          <cell r="B107" t="str">
            <v>ALONZO</v>
          </cell>
          <cell r="C107" t="str">
            <v>DIDIER</v>
          </cell>
          <cell r="D107">
            <v>24828</v>
          </cell>
          <cell r="E107">
            <v>42.9013698630137</v>
          </cell>
          <cell r="F107" t="str">
            <v>VE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M</v>
          </cell>
          <cell r="M107">
            <v>679699211</v>
          </cell>
          <cell r="N107" t="str">
            <v>did.alonzo@orange.fr</v>
          </cell>
          <cell r="O107" t="str">
            <v>53, Bd JEAN MONNET</v>
          </cell>
          <cell r="P107">
            <v>44400</v>
          </cell>
          <cell r="Q107" t="str">
            <v>REZE</v>
          </cell>
          <cell r="R107" t="str">
            <v>Non</v>
          </cell>
        </row>
        <row r="108">
          <cell r="A108">
            <v>650502</v>
          </cell>
          <cell r="B108" t="str">
            <v>BEILVERT</v>
          </cell>
          <cell r="C108" t="str">
            <v>ALAIN</v>
          </cell>
          <cell r="D108">
            <v>18930</v>
          </cell>
          <cell r="E108">
            <v>59.06027397260274</v>
          </cell>
          <cell r="F108" t="str">
            <v>VE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>M</v>
          </cell>
          <cell r="M108">
            <v>685311544</v>
          </cell>
          <cell r="N108" t="str">
            <v>alain.beilvert@orange.fr</v>
          </cell>
          <cell r="O108" t="str">
            <v>52, RUE TERRES QUARTERES</v>
          </cell>
          <cell r="P108">
            <v>44830</v>
          </cell>
          <cell r="Q108" t="str">
            <v>BOUAYE</v>
          </cell>
          <cell r="R108" t="str">
            <v>Oui</v>
          </cell>
        </row>
        <row r="109">
          <cell r="A109">
            <v>653524</v>
          </cell>
          <cell r="B109" t="str">
            <v>MOISON</v>
          </cell>
          <cell r="C109" t="str">
            <v>LEA</v>
          </cell>
          <cell r="D109">
            <v>35525</v>
          </cell>
          <cell r="E109">
            <v>13.594520547945205</v>
          </cell>
          <cell r="F109" t="str">
            <v>BE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 t="str">
            <v>F</v>
          </cell>
          <cell r="M109">
            <v>622746432</v>
          </cell>
          <cell r="N109" t="str">
            <v>natha44@wanadoo.fr</v>
          </cell>
          <cell r="O109" t="str">
            <v>18, CHEMIN DE LA PIOGERIE</v>
          </cell>
          <cell r="P109">
            <v>44830</v>
          </cell>
          <cell r="Q109" t="str">
            <v>BOUAYE</v>
          </cell>
          <cell r="R109" t="str">
            <v>Oui</v>
          </cell>
        </row>
        <row r="110">
          <cell r="A110">
            <v>656353</v>
          </cell>
          <cell r="B110" t="str">
            <v>DURAND </v>
          </cell>
          <cell r="C110" t="str">
            <v>CLEMENCE</v>
          </cell>
          <cell r="D110">
            <v>35902</v>
          </cell>
          <cell r="E110">
            <v>12.561643835616438</v>
          </cell>
          <cell r="F110" t="str">
            <v>BE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>F</v>
          </cell>
          <cell r="M110">
            <v>240026152</v>
          </cell>
          <cell r="N110" t="str">
            <v>mauguillet.corinne@neuf.fr</v>
          </cell>
          <cell r="O110" t="str">
            <v>21, RUE DE LA GARE</v>
          </cell>
          <cell r="P110">
            <v>44340</v>
          </cell>
          <cell r="Q110" t="str">
            <v>BOUAYE</v>
          </cell>
          <cell r="R110" t="str">
            <v>Oui</v>
          </cell>
        </row>
        <row r="111">
          <cell r="A111">
            <v>662110</v>
          </cell>
          <cell r="B111" t="str">
            <v>LOYEN</v>
          </cell>
          <cell r="C111" t="str">
            <v>DIDIER</v>
          </cell>
          <cell r="D111">
            <v>24712</v>
          </cell>
          <cell r="E111">
            <v>43.21917808219178</v>
          </cell>
          <cell r="F111" t="str">
            <v>VE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str">
            <v>M</v>
          </cell>
          <cell r="M111">
            <v>677840572</v>
          </cell>
          <cell r="N111" t="str">
            <v>loyen.didier@neuf.fr</v>
          </cell>
          <cell r="O111" t="str">
            <v>1, AVENUE ROLLAND GARROS</v>
          </cell>
          <cell r="P111" t="str">
            <v>44340</v>
          </cell>
          <cell r="Q111" t="str">
            <v>BOUGUENAIS</v>
          </cell>
          <cell r="R111" t="str">
            <v>Non</v>
          </cell>
        </row>
        <row r="112">
          <cell r="A112">
            <v>674080</v>
          </cell>
          <cell r="B112" t="str">
            <v>RAIMOND</v>
          </cell>
          <cell r="C112" t="str">
            <v>MARIANE</v>
          </cell>
          <cell r="D112">
            <v>32952</v>
          </cell>
          <cell r="E112">
            <v>20.643835616438356</v>
          </cell>
          <cell r="F112" t="str">
            <v>ES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Oui</v>
          </cell>
          <cell r="L112" t="str">
            <v>F</v>
          </cell>
          <cell r="M112">
            <v>626349008</v>
          </cell>
          <cell r="N112" t="str">
            <v>maryraimond@hotmail.fr</v>
          </cell>
          <cell r="O112" t="str">
            <v>29, ROUTE DE LA RODERIE</v>
          </cell>
          <cell r="P112">
            <v>44830</v>
          </cell>
          <cell r="Q112" t="str">
            <v>BOUAYE</v>
          </cell>
          <cell r="R112" t="str">
            <v>Oui</v>
          </cell>
        </row>
        <row r="113">
          <cell r="A113">
            <v>674122</v>
          </cell>
          <cell r="B113" t="str">
            <v>GANACHAUD</v>
          </cell>
          <cell r="C113" t="str">
            <v>REMI</v>
          </cell>
          <cell r="D113">
            <v>32933</v>
          </cell>
          <cell r="E113">
            <v>20.695890410958903</v>
          </cell>
          <cell r="F113" t="str">
            <v>JU</v>
          </cell>
          <cell r="G113" t="str">
            <v>Oui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>M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LE LANDREAU</v>
          </cell>
          <cell r="R113" t="str">
            <v>Non</v>
          </cell>
        </row>
        <row r="114">
          <cell r="A114">
            <v>676849</v>
          </cell>
          <cell r="B114" t="str">
            <v>LERAT</v>
          </cell>
          <cell r="C114" t="str">
            <v>JULIE</v>
          </cell>
          <cell r="D114">
            <v>33460</v>
          </cell>
          <cell r="E114">
            <v>19.252054794520546</v>
          </cell>
          <cell r="F114" t="str">
            <v>JU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Oui</v>
          </cell>
          <cell r="L114" t="str">
            <v>F</v>
          </cell>
          <cell r="M114">
            <v>251705132</v>
          </cell>
          <cell r="N114" t="str">
            <v>lerat.gilles@neuf.fr</v>
          </cell>
          <cell r="O114" t="str">
            <v>8, RUE DE CORBON</v>
          </cell>
          <cell r="P114" t="str">
            <v>44710</v>
          </cell>
          <cell r="Q114" t="str">
            <v>ST LEGER LES VIGNES</v>
          </cell>
          <cell r="R114" t="str">
            <v>Oui</v>
          </cell>
        </row>
        <row r="115">
          <cell r="A115">
            <v>677043</v>
          </cell>
          <cell r="B115" t="str">
            <v>CHAGNAS</v>
          </cell>
          <cell r="C115" t="str">
            <v>LAURENT</v>
          </cell>
          <cell r="D115">
            <v>24535</v>
          </cell>
          <cell r="E115">
            <v>43.704109589041096</v>
          </cell>
          <cell r="F115" t="str">
            <v>VE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>M</v>
          </cell>
          <cell r="M115">
            <v>240320833</v>
          </cell>
          <cell r="N115" t="str">
            <v>laurent.isa.chagnas@wanadoo.fr</v>
          </cell>
          <cell r="O115" t="str">
            <v>53, RUE DU MOULIN</v>
          </cell>
          <cell r="P115" t="str">
            <v>44340</v>
          </cell>
          <cell r="Q115" t="str">
            <v>BOUGUENAIS</v>
          </cell>
          <cell r="R115" t="str">
            <v>Non</v>
          </cell>
        </row>
        <row r="116">
          <cell r="A116">
            <v>677488</v>
          </cell>
          <cell r="B116" t="str">
            <v>FREUCHET</v>
          </cell>
          <cell r="C116" t="str">
            <v>MARINE</v>
          </cell>
          <cell r="D116">
            <v>34341</v>
          </cell>
          <cell r="E116">
            <v>16.838356164383562</v>
          </cell>
          <cell r="F116" t="str">
            <v>CA</v>
          </cell>
          <cell r="G116" t="str">
            <v>Oui</v>
          </cell>
          <cell r="H116">
            <v>0</v>
          </cell>
          <cell r="I116" t="str">
            <v>Oui</v>
          </cell>
          <cell r="J116">
            <v>0</v>
          </cell>
          <cell r="K116" t="str">
            <v>Oui</v>
          </cell>
          <cell r="L116" t="str">
            <v>F</v>
          </cell>
          <cell r="M116">
            <v>0</v>
          </cell>
          <cell r="N116" t="str">
            <v>maxime.freuchet@laposte.net</v>
          </cell>
          <cell r="O116" t="str">
            <v>44, RUE DE LA PAIX</v>
          </cell>
          <cell r="P116">
            <v>44620</v>
          </cell>
          <cell r="Q116" t="str">
            <v>LA MONTAGNE</v>
          </cell>
          <cell r="R116" t="str">
            <v>Non</v>
          </cell>
        </row>
        <row r="117">
          <cell r="A117">
            <v>677949</v>
          </cell>
          <cell r="B117" t="str">
            <v>RABAUD</v>
          </cell>
          <cell r="C117" t="str">
            <v>FREDERIQUE</v>
          </cell>
          <cell r="D117">
            <v>34368</v>
          </cell>
          <cell r="E117">
            <v>16.764383561643836</v>
          </cell>
          <cell r="F117" t="str">
            <v>CA</v>
          </cell>
          <cell r="G117">
            <v>0</v>
          </cell>
          <cell r="H117">
            <v>0</v>
          </cell>
          <cell r="I117" t="str">
            <v>Oui</v>
          </cell>
          <cell r="J117">
            <v>0</v>
          </cell>
          <cell r="K117">
            <v>0</v>
          </cell>
          <cell r="L117" t="str">
            <v>F</v>
          </cell>
          <cell r="M117">
            <v>0</v>
          </cell>
          <cell r="N117">
            <v>0</v>
          </cell>
          <cell r="O117" t="str">
            <v>11 RUE DES CHENES</v>
          </cell>
          <cell r="P117">
            <v>44710</v>
          </cell>
          <cell r="Q117" t="str">
            <v>ST LEGER LES VIGNES</v>
          </cell>
          <cell r="R117" t="str">
            <v>Oui</v>
          </cell>
        </row>
        <row r="118">
          <cell r="A118">
            <v>679733</v>
          </cell>
          <cell r="B118" t="str">
            <v>PERRAIS</v>
          </cell>
          <cell r="C118" t="str">
            <v>FABIOLA</v>
          </cell>
          <cell r="D118">
            <v>35389</v>
          </cell>
          <cell r="E118">
            <v>13.967123287671233</v>
          </cell>
          <cell r="F118" t="str">
            <v>MI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str">
            <v>F</v>
          </cell>
          <cell r="M118">
            <v>251705116</v>
          </cell>
          <cell r="N118" t="str">
            <v>patrice.perrais@wanadoo.fr</v>
          </cell>
          <cell r="O118" t="str">
            <v>LES LANDES DE LA CHAUSSERIE</v>
          </cell>
          <cell r="P118" t="str">
            <v>44710</v>
          </cell>
          <cell r="Q118" t="str">
            <v>ST LEGER LES VIGNES</v>
          </cell>
          <cell r="R118" t="str">
            <v>Oui</v>
          </cell>
        </row>
        <row r="119">
          <cell r="A119">
            <v>680570</v>
          </cell>
          <cell r="B119" t="str">
            <v>GOURE</v>
          </cell>
          <cell r="C119" t="str">
            <v>MELANIE</v>
          </cell>
          <cell r="D119">
            <v>32195</v>
          </cell>
          <cell r="E119">
            <v>22.71780821917808</v>
          </cell>
          <cell r="F119" t="str">
            <v>ES</v>
          </cell>
          <cell r="G119" t="str">
            <v>Oui</v>
          </cell>
          <cell r="H119">
            <v>0</v>
          </cell>
          <cell r="I119">
            <v>0</v>
          </cell>
          <cell r="J119">
            <v>0</v>
          </cell>
          <cell r="K119" t="str">
            <v>Oui</v>
          </cell>
          <cell r="L119" t="str">
            <v>F</v>
          </cell>
          <cell r="M119">
            <v>632279302</v>
          </cell>
          <cell r="N119" t="str">
            <v>gouremelanie@laposte.net</v>
          </cell>
          <cell r="O119" t="str">
            <v>28, RUE D'ALONVILLE</v>
          </cell>
          <cell r="P119">
            <v>44000</v>
          </cell>
          <cell r="Q119" t="str">
            <v>NANTES</v>
          </cell>
          <cell r="R119" t="str">
            <v>Non</v>
          </cell>
        </row>
        <row r="120">
          <cell r="A120">
            <v>683960</v>
          </cell>
          <cell r="B120" t="str">
            <v>MALLET</v>
          </cell>
          <cell r="C120" t="str">
            <v>JOCELYN</v>
          </cell>
          <cell r="D120">
            <v>23810</v>
          </cell>
          <cell r="E120">
            <v>45.69041095890411</v>
          </cell>
          <cell r="F120" t="str">
            <v>VE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M</v>
          </cell>
          <cell r="M120">
            <v>251705025</v>
          </cell>
          <cell r="N120" t="str">
            <v>jocelyn.mallet@wanadoo.fr</v>
          </cell>
          <cell r="O120" t="str">
            <v>1, RUE DIANE ABBUS</v>
          </cell>
          <cell r="P120" t="str">
            <v>44830</v>
          </cell>
          <cell r="Q120" t="str">
            <v>BOUAYE</v>
          </cell>
          <cell r="R120" t="str">
            <v>Oui</v>
          </cell>
        </row>
        <row r="121">
          <cell r="A121">
            <v>688043</v>
          </cell>
          <cell r="B121" t="str">
            <v>BOUCHET</v>
          </cell>
          <cell r="C121" t="str">
            <v>ERIC</v>
          </cell>
          <cell r="D121">
            <v>26692</v>
          </cell>
          <cell r="E121">
            <v>37.794520547945204</v>
          </cell>
          <cell r="F121" t="str">
            <v>SE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 t="str">
            <v>M</v>
          </cell>
          <cell r="M121" t="str">
            <v>02 40 02 38 97</v>
          </cell>
          <cell r="N121">
            <v>0</v>
          </cell>
          <cell r="O121" t="str">
            <v>14, RUE SIMONE DE BEAUVOIR</v>
          </cell>
          <cell r="P121" t="str">
            <v>44830</v>
          </cell>
          <cell r="Q121" t="str">
            <v>BOUAYE</v>
          </cell>
          <cell r="R121" t="str">
            <v>Oui</v>
          </cell>
        </row>
        <row r="122">
          <cell r="A122">
            <v>689570</v>
          </cell>
          <cell r="B122" t="str">
            <v>DESILLES</v>
          </cell>
          <cell r="C122" t="str">
            <v>MAXIME</v>
          </cell>
          <cell r="D122">
            <v>33123</v>
          </cell>
          <cell r="E122">
            <v>20.175342465753424</v>
          </cell>
          <cell r="F122" t="str">
            <v>ES</v>
          </cell>
          <cell r="G122" t="str">
            <v>Oui</v>
          </cell>
          <cell r="H122">
            <v>0</v>
          </cell>
          <cell r="I122">
            <v>0</v>
          </cell>
          <cell r="J122">
            <v>0</v>
          </cell>
          <cell r="K122" t="str">
            <v>Oui</v>
          </cell>
          <cell r="L122" t="str">
            <v>M</v>
          </cell>
          <cell r="M122">
            <v>240020078</v>
          </cell>
          <cell r="N122" t="str">
            <v>maxime.desilles@orange.fr</v>
          </cell>
          <cell r="O122" t="str">
            <v>5, LES TERRES QUARTIERES</v>
          </cell>
          <cell r="P122" t="str">
            <v>44710</v>
          </cell>
          <cell r="Q122" t="str">
            <v>PORT ST PÈRE</v>
          </cell>
          <cell r="R122" t="str">
            <v>Non</v>
          </cell>
        </row>
        <row r="123">
          <cell r="A123">
            <v>719272</v>
          </cell>
          <cell r="B123" t="str">
            <v>BLANCHARD</v>
          </cell>
          <cell r="C123" t="str">
            <v>AXELLE</v>
          </cell>
          <cell r="D123">
            <v>34902</v>
          </cell>
          <cell r="E123">
            <v>15.301369863013699</v>
          </cell>
          <cell r="F123" t="str">
            <v>MI</v>
          </cell>
          <cell r="G123" t="str">
            <v>Oui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F</v>
          </cell>
          <cell r="M123">
            <v>614842350</v>
          </cell>
          <cell r="N123" t="str">
            <v>vsalax@wanadoo.fr</v>
          </cell>
          <cell r="O123" t="str">
            <v>6, RUE DE LA BASSE VILLE AU VAY</v>
          </cell>
          <cell r="P123" t="str">
            <v>44640</v>
          </cell>
          <cell r="Q123" t="str">
            <v>LE PELLERIN</v>
          </cell>
          <cell r="R123" t="str">
            <v>Non</v>
          </cell>
        </row>
        <row r="124">
          <cell r="A124">
            <v>719278</v>
          </cell>
          <cell r="B124" t="str">
            <v>GIRAUDON</v>
          </cell>
          <cell r="C124" t="str">
            <v>ALICE</v>
          </cell>
          <cell r="D124">
            <v>34760</v>
          </cell>
          <cell r="E124">
            <v>15.69041095890411</v>
          </cell>
          <cell r="F124" t="str">
            <v>MI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F</v>
          </cell>
          <cell r="M124" t="str">
            <v>02 40 65 52 39</v>
          </cell>
          <cell r="N124" t="str">
            <v>giraudonstevenin@club-internet.fr</v>
          </cell>
          <cell r="O124" t="str">
            <v>15, RUE DE NANTES</v>
          </cell>
          <cell r="P124" t="str">
            <v>44830</v>
          </cell>
          <cell r="Q124" t="str">
            <v>BOUAYE</v>
          </cell>
          <cell r="R124" t="str">
            <v>Oui</v>
          </cell>
        </row>
        <row r="125">
          <cell r="A125">
            <v>719288</v>
          </cell>
          <cell r="B125" t="str">
            <v>BURGUIN</v>
          </cell>
          <cell r="C125" t="str">
            <v>SONIA</v>
          </cell>
          <cell r="D125">
            <v>34439</v>
          </cell>
          <cell r="E125">
            <v>16.56986301369863</v>
          </cell>
          <cell r="F125" t="str">
            <v>CA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Oui</v>
          </cell>
          <cell r="L125" t="str">
            <v>F</v>
          </cell>
          <cell r="M125">
            <v>240655168</v>
          </cell>
          <cell r="N125" t="str">
            <v>yves.burguin@cegetel.net</v>
          </cell>
          <cell r="O125" t="str">
            <v>11, RUE DES COLVERTS</v>
          </cell>
          <cell r="P125" t="str">
            <v>44710</v>
          </cell>
          <cell r="Q125" t="str">
            <v>ST LEGER LES VIGNES</v>
          </cell>
          <cell r="R125" t="str">
            <v>Oui</v>
          </cell>
        </row>
        <row r="126">
          <cell r="A126">
            <v>719289</v>
          </cell>
          <cell r="B126" t="str">
            <v>MARTIN</v>
          </cell>
          <cell r="C126" t="str">
            <v>DELPHINE</v>
          </cell>
          <cell r="D126">
            <v>34659</v>
          </cell>
          <cell r="E126">
            <v>15.967123287671233</v>
          </cell>
          <cell r="F126" t="str">
            <v>CA</v>
          </cell>
          <cell r="G126" t="str">
            <v>Oui</v>
          </cell>
          <cell r="H126">
            <v>0</v>
          </cell>
          <cell r="I126">
            <v>0</v>
          </cell>
          <cell r="J126">
            <v>0</v>
          </cell>
          <cell r="K126" t="str">
            <v>Oui</v>
          </cell>
          <cell r="L126" t="str">
            <v>F</v>
          </cell>
          <cell r="M126">
            <v>240654425</v>
          </cell>
          <cell r="N126" t="str">
            <v>valerie.my.martin@free.fr</v>
          </cell>
          <cell r="O126" t="str">
            <v>5, RUE DE L'OUCHE ARBELLE</v>
          </cell>
          <cell r="P126">
            <v>44830</v>
          </cell>
          <cell r="Q126" t="str">
            <v>BOUAYE</v>
          </cell>
          <cell r="R126" t="str">
            <v>Oui</v>
          </cell>
        </row>
        <row r="127">
          <cell r="A127">
            <v>719290</v>
          </cell>
          <cell r="B127" t="str">
            <v>VOGELSPERGER</v>
          </cell>
          <cell r="C127" t="str">
            <v>PAULINE</v>
          </cell>
          <cell r="D127">
            <v>34509</v>
          </cell>
          <cell r="E127">
            <v>16.378082191780823</v>
          </cell>
          <cell r="F127" t="str">
            <v>CA</v>
          </cell>
          <cell r="G127" t="str">
            <v>Oui</v>
          </cell>
          <cell r="H127">
            <v>0</v>
          </cell>
          <cell r="I127">
            <v>0</v>
          </cell>
          <cell r="J127">
            <v>0</v>
          </cell>
          <cell r="K127" t="str">
            <v>Oui</v>
          </cell>
          <cell r="L127" t="str">
            <v>F</v>
          </cell>
          <cell r="M127">
            <v>240059909</v>
          </cell>
          <cell r="N127" t="str">
            <v>pvogelsperger@wanadoo.fr</v>
          </cell>
          <cell r="O127" t="str">
            <v>12, MOULIN DE CHAMPAGNE</v>
          </cell>
          <cell r="P127" t="str">
            <v>44310</v>
          </cell>
          <cell r="Q127" t="str">
            <v>ST COLOMBAN</v>
          </cell>
          <cell r="R127" t="str">
            <v>Non</v>
          </cell>
        </row>
        <row r="128">
          <cell r="A128">
            <v>719291</v>
          </cell>
          <cell r="B128" t="str">
            <v>CHANTREAU</v>
          </cell>
          <cell r="C128" t="str">
            <v>CEDRIC</v>
          </cell>
          <cell r="D128">
            <v>34346</v>
          </cell>
          <cell r="E128">
            <v>16.824657534246576</v>
          </cell>
          <cell r="F128" t="str">
            <v>CA</v>
          </cell>
          <cell r="G128">
            <v>0</v>
          </cell>
          <cell r="H128">
            <v>0</v>
          </cell>
          <cell r="I128" t="str">
            <v>Oui</v>
          </cell>
          <cell r="J128">
            <v>0</v>
          </cell>
          <cell r="K128">
            <v>0</v>
          </cell>
          <cell r="L128" t="str">
            <v>M</v>
          </cell>
          <cell r="M128">
            <v>240326734</v>
          </cell>
          <cell r="N128" t="str">
            <v>joel.chantreau@laposte.net</v>
          </cell>
          <cell r="O128" t="str">
            <v>8, RUE DES MARES</v>
          </cell>
          <cell r="P128" t="str">
            <v>44830</v>
          </cell>
          <cell r="Q128" t="str">
            <v>BRAINS</v>
          </cell>
          <cell r="R128" t="str">
            <v>Oui</v>
          </cell>
        </row>
        <row r="129">
          <cell r="A129">
            <v>719597</v>
          </cell>
          <cell r="B129" t="str">
            <v>BULEON</v>
          </cell>
          <cell r="C129" t="str">
            <v>RENAN</v>
          </cell>
          <cell r="D129">
            <v>32993</v>
          </cell>
          <cell r="E129">
            <v>20.53150684931507</v>
          </cell>
          <cell r="F129" t="str">
            <v>ES</v>
          </cell>
          <cell r="G129" t="str">
            <v>Oui</v>
          </cell>
          <cell r="H129">
            <v>0</v>
          </cell>
          <cell r="I129">
            <v>0</v>
          </cell>
          <cell r="J129">
            <v>0</v>
          </cell>
          <cell r="K129" t="str">
            <v>Oui</v>
          </cell>
          <cell r="L129" t="str">
            <v>M</v>
          </cell>
          <cell r="M129">
            <v>240045690</v>
          </cell>
          <cell r="N129" t="str">
            <v>buleoflo@yahoo.fr</v>
          </cell>
          <cell r="O129" t="str">
            <v>3, RUE DU MOULIN</v>
          </cell>
          <cell r="P129" t="str">
            <v>44640</v>
          </cell>
          <cell r="Q129" t="str">
            <v>LE PELLERIN</v>
          </cell>
          <cell r="R129" t="str">
            <v>Non</v>
          </cell>
        </row>
        <row r="130">
          <cell r="A130">
            <v>723687</v>
          </cell>
          <cell r="B130" t="str">
            <v>BARBEREAU</v>
          </cell>
          <cell r="C130" t="str">
            <v>DENIS</v>
          </cell>
          <cell r="D130">
            <v>23916</v>
          </cell>
          <cell r="E130">
            <v>45.4</v>
          </cell>
          <cell r="F130" t="str">
            <v>VE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M</v>
          </cell>
          <cell r="M130">
            <v>240268657</v>
          </cell>
          <cell r="N130" t="str">
            <v>barbereau.denis@wanadoo.fr</v>
          </cell>
          <cell r="O130" t="str">
            <v>24, RUE DE NANTES</v>
          </cell>
          <cell r="P130" t="str">
            <v>44860</v>
          </cell>
          <cell r="Q130" t="str">
            <v>PONT ST MARTIN</v>
          </cell>
          <cell r="R130" t="str">
            <v>Non</v>
          </cell>
        </row>
        <row r="131">
          <cell r="A131">
            <v>723694</v>
          </cell>
          <cell r="B131" t="str">
            <v>RACHAFKA</v>
          </cell>
          <cell r="C131" t="str">
            <v>FREDY</v>
          </cell>
          <cell r="D131">
            <v>23114</v>
          </cell>
          <cell r="E131">
            <v>47.5972602739726</v>
          </cell>
          <cell r="F131" t="str">
            <v>VE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>M</v>
          </cell>
          <cell r="M131">
            <v>240315820</v>
          </cell>
          <cell r="N131" t="str">
            <v>freddy.rachafka@wanadoo.fr</v>
          </cell>
          <cell r="O131" t="str">
            <v>11, CHEMIN DU RUISSEAU</v>
          </cell>
          <cell r="P131" t="str">
            <v>44710</v>
          </cell>
          <cell r="Q131" t="str">
            <v>PORT ST PÈRE</v>
          </cell>
          <cell r="R131" t="str">
            <v>Non</v>
          </cell>
        </row>
        <row r="132">
          <cell r="A132">
            <v>737395</v>
          </cell>
          <cell r="B132" t="str">
            <v>COUENNE</v>
          </cell>
          <cell r="C132" t="str">
            <v>FABRICE</v>
          </cell>
          <cell r="D132">
            <v>25208</v>
          </cell>
          <cell r="E132">
            <v>41.86027397260274</v>
          </cell>
          <cell r="F132" t="str">
            <v>VE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>M</v>
          </cell>
          <cell r="M132">
            <v>240040816</v>
          </cell>
          <cell r="N132" t="str">
            <v>facouenne@yahoo.fr</v>
          </cell>
          <cell r="O132" t="str">
            <v>45, LA NOINDRIE</v>
          </cell>
          <cell r="P132">
            <v>44640</v>
          </cell>
          <cell r="Q132" t="str">
            <v>ROUANS</v>
          </cell>
          <cell r="R132" t="str">
            <v>Non</v>
          </cell>
        </row>
        <row r="133">
          <cell r="A133">
            <v>740792</v>
          </cell>
          <cell r="B133" t="str">
            <v>VRILLAUD</v>
          </cell>
          <cell r="C133" t="str">
            <v>MATHIAS</v>
          </cell>
          <cell r="D133">
            <v>35887</v>
          </cell>
          <cell r="E133">
            <v>12.602739726027398</v>
          </cell>
          <cell r="F133" t="str">
            <v>BE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M</v>
          </cell>
          <cell r="M133">
            <v>240327990</v>
          </cell>
          <cell r="N133" t="str">
            <v>fred.vrillaud@gmail.com</v>
          </cell>
          <cell r="O133" t="str">
            <v>38, RUE DES TERRES QUARTIERES</v>
          </cell>
          <cell r="P133">
            <v>44830</v>
          </cell>
          <cell r="Q133" t="str">
            <v>BOUAYE</v>
          </cell>
          <cell r="R133" t="str">
            <v>Oui</v>
          </cell>
        </row>
        <row r="134">
          <cell r="A134">
            <v>740804</v>
          </cell>
          <cell r="B134" t="str">
            <v>CHAGNAS</v>
          </cell>
          <cell r="C134" t="str">
            <v>NOËMIE</v>
          </cell>
          <cell r="D134">
            <v>34780</v>
          </cell>
          <cell r="E134">
            <v>15.635616438356164</v>
          </cell>
          <cell r="F134" t="str">
            <v>MI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 t="str">
            <v>F</v>
          </cell>
          <cell r="M134">
            <v>240320833</v>
          </cell>
          <cell r="N134" t="str">
            <v>laurent.isa.chagnas@wanadoo.fr</v>
          </cell>
          <cell r="O134" t="str">
            <v>53, RUE DU MOULIN</v>
          </cell>
          <cell r="P134" t="str">
            <v>44340</v>
          </cell>
          <cell r="Q134" t="str">
            <v>BOUGUENAIS</v>
          </cell>
          <cell r="R134" t="str">
            <v>Non</v>
          </cell>
        </row>
        <row r="135">
          <cell r="A135">
            <v>764347</v>
          </cell>
          <cell r="B135" t="str">
            <v>FERRE</v>
          </cell>
          <cell r="C135" t="str">
            <v>DAVID</v>
          </cell>
          <cell r="D135">
            <v>26916</v>
          </cell>
          <cell r="E135">
            <v>37.18082191780822</v>
          </cell>
          <cell r="F135" t="str">
            <v>SE</v>
          </cell>
          <cell r="G135">
            <v>0</v>
          </cell>
          <cell r="H135" t="str">
            <v>Oui</v>
          </cell>
          <cell r="I135" t="str">
            <v>Oui</v>
          </cell>
          <cell r="J135" t="str">
            <v>Oui</v>
          </cell>
          <cell r="K135" t="str">
            <v>Oui</v>
          </cell>
          <cell r="L135" t="str">
            <v>M</v>
          </cell>
          <cell r="M135">
            <v>951676973</v>
          </cell>
          <cell r="N135" t="str">
            <v>davferre@voila.fr</v>
          </cell>
          <cell r="O135" t="str">
            <v>95, RUE DE LA PATOUILLERIE Bat; 8 M</v>
          </cell>
          <cell r="P135">
            <v>44700</v>
          </cell>
          <cell r="Q135" t="str">
            <v>ORVAULT</v>
          </cell>
          <cell r="R135" t="str">
            <v>Non</v>
          </cell>
        </row>
        <row r="136">
          <cell r="A136">
            <v>774627</v>
          </cell>
          <cell r="B136" t="str">
            <v>BOUHOURS</v>
          </cell>
          <cell r="C136" t="str">
            <v>MARIE LAURE</v>
          </cell>
          <cell r="D136">
            <v>27690</v>
          </cell>
          <cell r="E136">
            <v>35.06027397260274</v>
          </cell>
          <cell r="F136" t="str">
            <v>VE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 t="str">
            <v>F</v>
          </cell>
          <cell r="M136">
            <v>240027235</v>
          </cell>
          <cell r="N136" t="str">
            <v>marielaure.bouhours@free.fr</v>
          </cell>
          <cell r="O136" t="str">
            <v>57, LA GUINANDERIE</v>
          </cell>
          <cell r="P136">
            <v>44680</v>
          </cell>
          <cell r="Q136" t="str">
            <v>ST MARS DE COUTAIS</v>
          </cell>
          <cell r="R136" t="str">
            <v>Non</v>
          </cell>
        </row>
        <row r="137">
          <cell r="A137">
            <v>775910</v>
          </cell>
          <cell r="B137" t="str">
            <v>BEAUJEAN</v>
          </cell>
          <cell r="C137" t="str">
            <v>ALEXANDRE</v>
          </cell>
          <cell r="D137">
            <v>34847</v>
          </cell>
          <cell r="E137">
            <v>15.452054794520548</v>
          </cell>
          <cell r="F137" t="str">
            <v>MI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M</v>
          </cell>
          <cell r="M137">
            <v>240048260</v>
          </cell>
          <cell r="N137" t="str">
            <v>christophe.beaujean@wanadoo.fr</v>
          </cell>
          <cell r="O137" t="str">
            <v>5, RUE DU PETIT BEL AIR</v>
          </cell>
          <cell r="P137">
            <v>44710</v>
          </cell>
          <cell r="Q137" t="str">
            <v>PORT ST PÈRE</v>
          </cell>
          <cell r="R137" t="str">
            <v>Non</v>
          </cell>
        </row>
        <row r="138">
          <cell r="A138">
            <v>787980</v>
          </cell>
          <cell r="B138" t="str">
            <v>GUIZARD</v>
          </cell>
          <cell r="C138" t="str">
            <v>SERVANNE</v>
          </cell>
          <cell r="D138">
            <v>35467</v>
          </cell>
          <cell r="E138">
            <v>13.753424657534246</v>
          </cell>
          <cell r="F138" t="str">
            <v>BE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F</v>
          </cell>
          <cell r="M138">
            <v>240056596</v>
          </cell>
          <cell r="N138" t="str">
            <v>flo.nath.guizard1@free.fr</v>
          </cell>
          <cell r="O138" t="str">
            <v>13, LA BOULAYE</v>
          </cell>
          <cell r="P138">
            <v>44710</v>
          </cell>
          <cell r="Q138" t="str">
            <v>PORT ST PÈRE</v>
          </cell>
          <cell r="R138" t="str">
            <v>Non</v>
          </cell>
        </row>
        <row r="139">
          <cell r="A139">
            <v>787993</v>
          </cell>
          <cell r="B139" t="str">
            <v>OLLIVE</v>
          </cell>
          <cell r="C139" t="str">
            <v>VIRGINIE</v>
          </cell>
          <cell r="D139">
            <v>35570</v>
          </cell>
          <cell r="E139">
            <v>13.471232876712328</v>
          </cell>
          <cell r="F139" t="str">
            <v>BE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F</v>
          </cell>
          <cell r="M139">
            <v>251113068</v>
          </cell>
          <cell r="N139" t="str">
            <v>ollive.dominique@bbox.fr</v>
          </cell>
          <cell r="O139" t="str">
            <v>46, RUE DE NANTES</v>
          </cell>
          <cell r="P139">
            <v>44830</v>
          </cell>
          <cell r="Q139" t="str">
            <v>BOUAYE</v>
          </cell>
          <cell r="R139" t="str">
            <v>Oui</v>
          </cell>
        </row>
        <row r="140">
          <cell r="A140">
            <v>791624</v>
          </cell>
          <cell r="B140" t="str">
            <v>CLOÂTRE</v>
          </cell>
          <cell r="C140" t="str">
            <v>JULIE</v>
          </cell>
          <cell r="D140">
            <v>36376</v>
          </cell>
          <cell r="E140">
            <v>11.263013698630138</v>
          </cell>
          <cell r="F140" t="str">
            <v>PO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F</v>
          </cell>
          <cell r="M140">
            <v>663914017</v>
          </cell>
          <cell r="N140" t="str">
            <v>mcloatre@netcourrier.com</v>
          </cell>
          <cell r="O140" t="str">
            <v>Collège ST EXUPERY RUE ST EXPERY</v>
          </cell>
          <cell r="P140">
            <v>44620</v>
          </cell>
          <cell r="Q140" t="str">
            <v>LA MONTAGNE</v>
          </cell>
          <cell r="R140" t="str">
            <v>Non</v>
          </cell>
        </row>
        <row r="141">
          <cell r="A141">
            <v>801648</v>
          </cell>
          <cell r="B141" t="str">
            <v>MOREAU</v>
          </cell>
          <cell r="C141" t="str">
            <v>GERARD</v>
          </cell>
          <cell r="D141">
            <v>17454</v>
          </cell>
          <cell r="E141">
            <v>63.104109589041094</v>
          </cell>
          <cell r="F141" t="str">
            <v>VE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 t="str">
            <v>M</v>
          </cell>
          <cell r="M141">
            <v>240657412</v>
          </cell>
          <cell r="N141" t="str">
            <v>fg.moreau44@wanadoo.fr</v>
          </cell>
          <cell r="O141" t="str">
            <v>28, RUE DES CHARREAUX</v>
          </cell>
          <cell r="P141" t="str">
            <v>44640</v>
          </cell>
          <cell r="Q141" t="str">
            <v>ST JEAN DE BOISEAU</v>
          </cell>
          <cell r="R141" t="str">
            <v>Non</v>
          </cell>
        </row>
        <row r="142">
          <cell r="A142">
            <v>803225</v>
          </cell>
          <cell r="B142" t="str">
            <v>DORVAL</v>
          </cell>
          <cell r="C142" t="str">
            <v>GILLES</v>
          </cell>
          <cell r="D142">
            <v>25104</v>
          </cell>
          <cell r="E142">
            <v>42.14520547945205</v>
          </cell>
          <cell r="F142" t="str">
            <v>VE</v>
          </cell>
          <cell r="G142">
            <v>0</v>
          </cell>
          <cell r="H142">
            <v>0</v>
          </cell>
          <cell r="I142">
            <v>0</v>
          </cell>
          <cell r="J142" t="str">
            <v>Oui</v>
          </cell>
          <cell r="K142">
            <v>0</v>
          </cell>
          <cell r="L142" t="str">
            <v>M</v>
          </cell>
          <cell r="M142">
            <v>240659184</v>
          </cell>
          <cell r="N142" t="str">
            <v>Kymgdorval@aol.com</v>
          </cell>
          <cell r="O142" t="str">
            <v>9, BIS RUE DU COMMERCE</v>
          </cell>
          <cell r="P142" t="str">
            <v>44640</v>
          </cell>
          <cell r="Q142" t="str">
            <v>ST JEAN DE BOISEAU</v>
          </cell>
          <cell r="R142" t="str">
            <v>Non</v>
          </cell>
        </row>
        <row r="143">
          <cell r="A143">
            <v>806324</v>
          </cell>
          <cell r="B143" t="str">
            <v>MENORET</v>
          </cell>
          <cell r="C143" t="str">
            <v>Michele</v>
          </cell>
          <cell r="D143">
            <v>16013</v>
          </cell>
          <cell r="E143">
            <v>67.05205479452054</v>
          </cell>
          <cell r="F143" t="str">
            <v>VE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>F</v>
          </cell>
          <cell r="M143">
            <v>0</v>
          </cell>
          <cell r="N143">
            <v>0</v>
          </cell>
          <cell r="O143" t="str">
            <v>19, RUE LA JOUSSINIERE</v>
          </cell>
          <cell r="P143">
            <v>44830</v>
          </cell>
          <cell r="Q143" t="str">
            <v>BRAINS</v>
          </cell>
          <cell r="R143" t="str">
            <v>Oui</v>
          </cell>
        </row>
        <row r="144">
          <cell r="A144">
            <v>838321</v>
          </cell>
          <cell r="B144" t="str">
            <v>GEFARD-MICHEL</v>
          </cell>
          <cell r="C144" t="str">
            <v>SOPHIE</v>
          </cell>
          <cell r="D144">
            <v>34358</v>
          </cell>
          <cell r="E144">
            <v>16.791780821917808</v>
          </cell>
          <cell r="F144" t="str">
            <v>CA</v>
          </cell>
          <cell r="G144" t="str">
            <v>Oui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>F</v>
          </cell>
          <cell r="M144">
            <v>240264331</v>
          </cell>
          <cell r="N144">
            <v>0</v>
          </cell>
          <cell r="O144" t="str">
            <v>21, RUE DES AIGRETTES</v>
          </cell>
          <cell r="P144">
            <v>44860</v>
          </cell>
          <cell r="Q144" t="str">
            <v>ST AIGNAN DE GRAND LIEU</v>
          </cell>
          <cell r="R144" t="str">
            <v>Oui</v>
          </cell>
        </row>
        <row r="145">
          <cell r="A145">
            <v>848609</v>
          </cell>
          <cell r="B145" t="str">
            <v>PACAUD</v>
          </cell>
          <cell r="C145" t="str">
            <v>PHILIPPE</v>
          </cell>
          <cell r="D145">
            <v>21508</v>
          </cell>
          <cell r="E145">
            <v>51.9972602739726</v>
          </cell>
          <cell r="F145" t="str">
            <v>VE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>M</v>
          </cell>
          <cell r="M145">
            <v>240326142</v>
          </cell>
          <cell r="N145">
            <v>0</v>
          </cell>
          <cell r="O145" t="str">
            <v>5 RUE DES COURTILS DU BOIS</v>
          </cell>
          <cell r="P145">
            <v>44830</v>
          </cell>
          <cell r="Q145" t="str">
            <v>BRAINS</v>
          </cell>
          <cell r="R145" t="str">
            <v>Oui</v>
          </cell>
        </row>
        <row r="146">
          <cell r="A146">
            <v>853402</v>
          </cell>
          <cell r="B146" t="str">
            <v>AUBINAIS</v>
          </cell>
          <cell r="C146" t="str">
            <v>ISABELLE</v>
          </cell>
          <cell r="D146">
            <v>27892</v>
          </cell>
          <cell r="E146">
            <v>34.50684931506849</v>
          </cell>
          <cell r="F146" t="str">
            <v>SE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>F</v>
          </cell>
          <cell r="M146">
            <v>240641945</v>
          </cell>
          <cell r="N146">
            <v>0</v>
          </cell>
          <cell r="O146" t="str">
            <v>15, LES GRANDES RIVIERES</v>
          </cell>
          <cell r="P146">
            <v>44640</v>
          </cell>
          <cell r="Q146" t="str">
            <v>ROUANS</v>
          </cell>
          <cell r="R146" t="str">
            <v>Non</v>
          </cell>
        </row>
        <row r="147">
          <cell r="A147">
            <v>868309</v>
          </cell>
          <cell r="B147" t="str">
            <v>GUIBOUIN</v>
          </cell>
          <cell r="C147" t="str">
            <v>JEAN-MICHEL</v>
          </cell>
          <cell r="D147">
            <v>26122</v>
          </cell>
          <cell r="E147">
            <v>39.35616438356164</v>
          </cell>
          <cell r="F147" t="str">
            <v>SE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>M</v>
          </cell>
          <cell r="M147">
            <v>240641617</v>
          </cell>
          <cell r="N147" t="str">
            <v>guismo@wanadoo.fr</v>
          </cell>
          <cell r="O147" t="str">
            <v>LA BUDORIERE</v>
          </cell>
          <cell r="P147">
            <v>44640</v>
          </cell>
          <cell r="Q147" t="str">
            <v>ROUANS</v>
          </cell>
          <cell r="R147" t="str">
            <v>Non</v>
          </cell>
        </row>
        <row r="148">
          <cell r="A148">
            <v>868770</v>
          </cell>
          <cell r="B148" t="str">
            <v>BLAIS</v>
          </cell>
          <cell r="C148" t="str">
            <v>ARNAUD</v>
          </cell>
          <cell r="D148">
            <v>27662</v>
          </cell>
          <cell r="E148">
            <v>35.136986301369866</v>
          </cell>
          <cell r="F148" t="str">
            <v>SE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Oui</v>
          </cell>
          <cell r="L148" t="str">
            <v>M</v>
          </cell>
          <cell r="M148" t="str">
            <v>02 51 70 01 51</v>
          </cell>
          <cell r="N148" t="str">
            <v>arnaud.blais@wanadoo.fr</v>
          </cell>
          <cell r="O148" t="str">
            <v>1, RUE SALVADOR ALLENDE</v>
          </cell>
          <cell r="P148" t="str">
            <v>44620</v>
          </cell>
          <cell r="Q148" t="str">
            <v>LA MONTAGNE</v>
          </cell>
          <cell r="R148" t="str">
            <v>Non</v>
          </cell>
        </row>
        <row r="149">
          <cell r="A149">
            <v>870946</v>
          </cell>
          <cell r="B149" t="str">
            <v>GASNIER</v>
          </cell>
          <cell r="C149" t="str">
            <v>SERGE</v>
          </cell>
          <cell r="D149">
            <v>27818</v>
          </cell>
          <cell r="E149">
            <v>34.70958904109589</v>
          </cell>
          <cell r="F149" t="str">
            <v>SE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M</v>
          </cell>
          <cell r="M149">
            <v>240544678</v>
          </cell>
          <cell r="N149" t="str">
            <v>gasnier.serge@orange.fr</v>
          </cell>
          <cell r="O149" t="str">
            <v>24, RUE DE LA GENOLIERE</v>
          </cell>
          <cell r="P149" t="str">
            <v>44640</v>
          </cell>
          <cell r="Q149" t="str">
            <v>LE PELLERIN</v>
          </cell>
          <cell r="R149" t="str">
            <v>Non</v>
          </cell>
        </row>
        <row r="150">
          <cell r="A150">
            <v>910792</v>
          </cell>
          <cell r="B150" t="str">
            <v>SAUDRAIS</v>
          </cell>
          <cell r="C150" t="str">
            <v>NOEL</v>
          </cell>
          <cell r="D150">
            <v>25926</v>
          </cell>
          <cell r="E150">
            <v>39.893150684931506</v>
          </cell>
          <cell r="F150" t="str">
            <v>SE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 t="str">
            <v>M</v>
          </cell>
          <cell r="M150">
            <v>608807495</v>
          </cell>
          <cell r="N150" t="str">
            <v>noel.saudrais1@free.fr</v>
          </cell>
          <cell r="O150" t="str">
            <v>111 D RUE DU GENERAL BUAT</v>
          </cell>
          <cell r="P150">
            <v>44000</v>
          </cell>
          <cell r="Q150" t="str">
            <v>NANTES</v>
          </cell>
          <cell r="R150" t="str">
            <v>Non</v>
          </cell>
        </row>
        <row r="151">
          <cell r="A151">
            <v>919536</v>
          </cell>
          <cell r="B151" t="str">
            <v>FAVREAU</v>
          </cell>
          <cell r="C151" t="str">
            <v>PHILIPPE</v>
          </cell>
          <cell r="D151">
            <v>24732</v>
          </cell>
          <cell r="E151">
            <v>43.16438356164384</v>
          </cell>
          <cell r="F151" t="str">
            <v>VE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 t="str">
            <v>M</v>
          </cell>
          <cell r="M151">
            <v>675607010</v>
          </cell>
          <cell r="N151" t="str">
            <v>johanne.bernard@neuf.fr</v>
          </cell>
          <cell r="O151" t="str">
            <v>4, RUE DES CHENES</v>
          </cell>
          <cell r="P151" t="str">
            <v>44710</v>
          </cell>
          <cell r="Q151" t="str">
            <v>ST LEGER LES VIGNES</v>
          </cell>
          <cell r="R151" t="str">
            <v>Oui</v>
          </cell>
        </row>
        <row r="152">
          <cell r="A152">
            <v>919540</v>
          </cell>
          <cell r="B152" t="str">
            <v>RICHARD</v>
          </cell>
          <cell r="C152" t="str">
            <v>ELODIE</v>
          </cell>
          <cell r="D152">
            <v>30780</v>
          </cell>
          <cell r="E152">
            <v>26.594520547945205</v>
          </cell>
          <cell r="F152" t="str">
            <v>SE</v>
          </cell>
          <cell r="G152">
            <v>0</v>
          </cell>
          <cell r="H152" t="str">
            <v>Oui</v>
          </cell>
          <cell r="I152" t="str">
            <v>Oui</v>
          </cell>
          <cell r="J152">
            <v>0</v>
          </cell>
          <cell r="K152">
            <v>0</v>
          </cell>
          <cell r="L152" t="str">
            <v>F</v>
          </cell>
          <cell r="M152">
            <v>623389375</v>
          </cell>
          <cell r="N152" t="str">
            <v>elodie.richard1@wanadoo.fr</v>
          </cell>
          <cell r="O152" t="str">
            <v>2 bis, RUE DE L'EPINE VERTE</v>
          </cell>
          <cell r="P152">
            <v>44830</v>
          </cell>
          <cell r="Q152" t="str">
            <v>BOUAYE</v>
          </cell>
          <cell r="R152" t="str">
            <v>Oui</v>
          </cell>
        </row>
        <row r="153">
          <cell r="A153">
            <v>952836</v>
          </cell>
          <cell r="B153" t="str">
            <v>LE MOING</v>
          </cell>
          <cell r="C153" t="str">
            <v>FRANCK</v>
          </cell>
          <cell r="D153">
            <v>24879</v>
          </cell>
          <cell r="E153">
            <v>42.76164383561644</v>
          </cell>
          <cell r="F153" t="str">
            <v>VE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M</v>
          </cell>
          <cell r="M153">
            <v>299911059</v>
          </cell>
          <cell r="N153">
            <v>0</v>
          </cell>
          <cell r="O153" t="str">
            <v>6, RUE DU MOULIN</v>
          </cell>
          <cell r="P153">
            <v>44460</v>
          </cell>
          <cell r="Q153" t="str">
            <v>AVESSAC</v>
          </cell>
          <cell r="R153" t="str">
            <v>Non</v>
          </cell>
        </row>
        <row r="154">
          <cell r="A154">
            <v>992446</v>
          </cell>
          <cell r="B154" t="str">
            <v>BULEON</v>
          </cell>
          <cell r="C154" t="str">
            <v>FLORENT</v>
          </cell>
          <cell r="D154">
            <v>22891</v>
          </cell>
          <cell r="E154">
            <v>48.20821917808219</v>
          </cell>
          <cell r="F154" t="str">
            <v>VE</v>
          </cell>
          <cell r="G154" t="str">
            <v>Oui</v>
          </cell>
          <cell r="H154">
            <v>0</v>
          </cell>
          <cell r="I154" t="str">
            <v>Oui</v>
          </cell>
          <cell r="J154" t="str">
            <v>Oui</v>
          </cell>
          <cell r="K154">
            <v>0</v>
          </cell>
          <cell r="L154" t="str">
            <v>M</v>
          </cell>
          <cell r="M154">
            <v>240045690</v>
          </cell>
          <cell r="N154" t="str">
            <v>florent@herbauges-ac.org</v>
          </cell>
          <cell r="O154" t="str">
            <v>3, RUE DU MOULIN</v>
          </cell>
          <cell r="P154" t="str">
            <v>44640</v>
          </cell>
          <cell r="Q154" t="str">
            <v>LE PELLERIN</v>
          </cell>
          <cell r="R154" t="str">
            <v>Non</v>
          </cell>
        </row>
        <row r="155">
          <cell r="A155">
            <v>1000588</v>
          </cell>
          <cell r="B155" t="str">
            <v>MOSSARD</v>
          </cell>
          <cell r="C155" t="str">
            <v>MELANIE</v>
          </cell>
          <cell r="D155">
            <v>34132</v>
          </cell>
          <cell r="E155">
            <v>17.410958904109588</v>
          </cell>
          <cell r="F155" t="str">
            <v>CA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F</v>
          </cell>
          <cell r="M155">
            <v>240048176</v>
          </cell>
          <cell r="N155" t="str">
            <v>guy.mossard@orange.fr</v>
          </cell>
          <cell r="O155" t="str">
            <v>2, LA BAFFIE</v>
          </cell>
          <cell r="P155" t="str">
            <v>44680</v>
          </cell>
          <cell r="Q155" t="str">
            <v>ST MARS DE COUTAIS</v>
          </cell>
          <cell r="R155" t="str">
            <v>Non</v>
          </cell>
        </row>
        <row r="156">
          <cell r="A156">
            <v>1001296</v>
          </cell>
          <cell r="B156" t="str">
            <v>DOMITILE-BEHAL</v>
          </cell>
          <cell r="C156" t="str">
            <v>MAEL</v>
          </cell>
          <cell r="D156">
            <v>34546</v>
          </cell>
          <cell r="E156">
            <v>16.276712328767122</v>
          </cell>
          <cell r="F156" t="str">
            <v>CA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 t="str">
            <v>M</v>
          </cell>
          <cell r="M156">
            <v>240261644</v>
          </cell>
          <cell r="N156" t="str">
            <v>v.behal@wanadoo.fr</v>
          </cell>
          <cell r="O156" t="str">
            <v>4, RUE DE L'ANCIENNE EGLISE</v>
          </cell>
          <cell r="P156" t="str">
            <v>44830</v>
          </cell>
          <cell r="Q156" t="str">
            <v>BOUAYE</v>
          </cell>
          <cell r="R156" t="str">
            <v>Oui</v>
          </cell>
        </row>
        <row r="157">
          <cell r="A157">
            <v>1001829</v>
          </cell>
          <cell r="B157" t="str">
            <v>DALIGAUT</v>
          </cell>
          <cell r="C157" t="str">
            <v>ADELE</v>
          </cell>
          <cell r="D157">
            <v>34819</v>
          </cell>
          <cell r="E157">
            <v>15.528767123287672</v>
          </cell>
          <cell r="F157" t="str">
            <v>MI</v>
          </cell>
          <cell r="G157" t="str">
            <v>Oui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 t="str">
            <v>F</v>
          </cell>
          <cell r="M157">
            <v>240046810</v>
          </cell>
          <cell r="N157" t="str">
            <v>ydaligaut@club-internet.fr</v>
          </cell>
          <cell r="O157" t="str">
            <v>22, RUE DE L'ENCLOS</v>
          </cell>
          <cell r="P157" t="str">
            <v>44640</v>
          </cell>
          <cell r="Q157" t="str">
            <v>LE PELLERIN</v>
          </cell>
          <cell r="R157" t="str">
            <v>Non</v>
          </cell>
        </row>
        <row r="158">
          <cell r="A158">
            <v>1002588</v>
          </cell>
          <cell r="B158" t="str">
            <v>BATARD</v>
          </cell>
          <cell r="C158" t="str">
            <v>CHRISTIAN</v>
          </cell>
          <cell r="D158">
            <v>26727</v>
          </cell>
          <cell r="E158">
            <v>37.6986301369863</v>
          </cell>
          <cell r="F158" t="str">
            <v>SE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M</v>
          </cell>
          <cell r="M158">
            <v>240315755</v>
          </cell>
          <cell r="N158" t="str">
            <v>christian.b001@free.fr</v>
          </cell>
          <cell r="O158" t="str">
            <v>10, RUE DE L'ACHENEAU</v>
          </cell>
          <cell r="P158" t="str">
            <v>44680</v>
          </cell>
          <cell r="Q158" t="str">
            <v>ST MARS DE COUTAIS</v>
          </cell>
          <cell r="R158" t="str">
            <v>Non</v>
          </cell>
        </row>
        <row r="159">
          <cell r="A159">
            <v>1005516</v>
          </cell>
          <cell r="B159" t="str">
            <v>ROUSSEL</v>
          </cell>
          <cell r="C159" t="str">
            <v>MARJORIE</v>
          </cell>
          <cell r="D159">
            <v>26731</v>
          </cell>
          <cell r="E159">
            <v>37.68767123287671</v>
          </cell>
          <cell r="F159" t="str">
            <v>SE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 t="str">
            <v>F</v>
          </cell>
          <cell r="M159" t="str">
            <v>02 40 02 38 97</v>
          </cell>
          <cell r="N159" t="str">
            <v>marjorie.roussel1@orange.fr</v>
          </cell>
          <cell r="O159" t="str">
            <v>14, RUE SIMONE DE BEAUVOIR</v>
          </cell>
          <cell r="P159" t="str">
            <v>44830</v>
          </cell>
          <cell r="Q159" t="str">
            <v>BOUAYE</v>
          </cell>
          <cell r="R159" t="str">
            <v>Oui</v>
          </cell>
        </row>
        <row r="160">
          <cell r="A160">
            <v>1007981</v>
          </cell>
          <cell r="B160" t="str">
            <v>GAUTRENEAU</v>
          </cell>
          <cell r="C160" t="str">
            <v>EVA</v>
          </cell>
          <cell r="D160">
            <v>35065</v>
          </cell>
          <cell r="E160">
            <v>14.854794520547944</v>
          </cell>
          <cell r="F160" t="str">
            <v>MI</v>
          </cell>
          <cell r="G160" t="str">
            <v>Oui</v>
          </cell>
          <cell r="H160">
            <v>0</v>
          </cell>
          <cell r="I160" t="str">
            <v>Oui</v>
          </cell>
          <cell r="J160">
            <v>0</v>
          </cell>
          <cell r="K160">
            <v>0</v>
          </cell>
          <cell r="L160" t="str">
            <v>F</v>
          </cell>
          <cell r="M160">
            <v>251705253</v>
          </cell>
          <cell r="N160" t="str">
            <v>fastel.gautreneau@free.fr</v>
          </cell>
          <cell r="O160" t="str">
            <v>13, RUE DES MARES</v>
          </cell>
          <cell r="P160" t="str">
            <v>44830</v>
          </cell>
          <cell r="Q160" t="str">
            <v>BRAINS</v>
          </cell>
          <cell r="R160" t="str">
            <v>Oui</v>
          </cell>
        </row>
        <row r="161">
          <cell r="A161">
            <v>1015629</v>
          </cell>
          <cell r="B161" t="str">
            <v>LEMASSON</v>
          </cell>
          <cell r="C161" t="str">
            <v>CLEMENCE</v>
          </cell>
          <cell r="D161">
            <v>35935</v>
          </cell>
          <cell r="E161">
            <v>12.471232876712328</v>
          </cell>
          <cell r="F161" t="str">
            <v>BE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 t="str">
            <v>F</v>
          </cell>
          <cell r="M161">
            <v>240658835</v>
          </cell>
          <cell r="N161">
            <v>0</v>
          </cell>
          <cell r="O161" t="str">
            <v>31, RUE PIERRE MENDES FRANCE</v>
          </cell>
          <cell r="P161" t="str">
            <v>44620</v>
          </cell>
          <cell r="Q161" t="str">
            <v>LA MONTAGNE</v>
          </cell>
          <cell r="R161" t="str">
            <v>Non</v>
          </cell>
        </row>
        <row r="162">
          <cell r="A162">
            <v>1018836</v>
          </cell>
          <cell r="B162" t="str">
            <v>ARCHAMBAUD</v>
          </cell>
          <cell r="C162" t="str">
            <v>EMELINE</v>
          </cell>
          <cell r="D162">
            <v>34672</v>
          </cell>
          <cell r="E162">
            <v>15.931506849315069</v>
          </cell>
          <cell r="F162" t="str">
            <v>CA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Oui</v>
          </cell>
          <cell r="L162" t="str">
            <v>F</v>
          </cell>
          <cell r="M162" t="str">
            <v>02 28 96 07 93</v>
          </cell>
          <cell r="N162" t="str">
            <v>bruno.archambaud@orange.fr</v>
          </cell>
          <cell r="O162" t="str">
            <v>32bis, RUE DU CHÂTEAU D'EAU</v>
          </cell>
          <cell r="P162">
            <v>44400</v>
          </cell>
          <cell r="Q162" t="str">
            <v>REZE</v>
          </cell>
          <cell r="R162" t="str">
            <v>Non</v>
          </cell>
        </row>
        <row r="163">
          <cell r="A163">
            <v>1018837</v>
          </cell>
          <cell r="B163" t="str">
            <v>CHAGNAS</v>
          </cell>
          <cell r="C163" t="str">
            <v>NICOLAS</v>
          </cell>
          <cell r="D163">
            <v>33820</v>
          </cell>
          <cell r="E163">
            <v>18.265753424657536</v>
          </cell>
          <cell r="F163" t="str">
            <v>JU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 t="str">
            <v>M</v>
          </cell>
          <cell r="M163">
            <v>240320833</v>
          </cell>
          <cell r="N163" t="str">
            <v>laurent.isa.chagnas@wanadoo.fr</v>
          </cell>
          <cell r="O163" t="str">
            <v>53, RUE DU MOULIN</v>
          </cell>
          <cell r="P163" t="str">
            <v>44340</v>
          </cell>
          <cell r="Q163" t="str">
            <v>BOUGUENAIS</v>
          </cell>
          <cell r="R163" t="str">
            <v>Non</v>
          </cell>
        </row>
        <row r="164">
          <cell r="A164">
            <v>1033354</v>
          </cell>
          <cell r="B164" t="str">
            <v>VERRON</v>
          </cell>
          <cell r="C164" t="str">
            <v>MATHILDE</v>
          </cell>
          <cell r="D164">
            <v>35866</v>
          </cell>
          <cell r="E164">
            <v>12.66027397260274</v>
          </cell>
          <cell r="F164" t="str">
            <v>BE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 t="str">
            <v>F</v>
          </cell>
          <cell r="M164">
            <v>240325701</v>
          </cell>
          <cell r="N164">
            <v>0</v>
          </cell>
          <cell r="O164" t="str">
            <v>20, ROUTE DE LA MARE POTIER</v>
          </cell>
          <cell r="P164">
            <v>44830</v>
          </cell>
          <cell r="Q164" t="str">
            <v>BOUAYE</v>
          </cell>
          <cell r="R164" t="str">
            <v>Oui</v>
          </cell>
        </row>
        <row r="165">
          <cell r="A165">
            <v>1033361</v>
          </cell>
          <cell r="B165" t="str">
            <v>CUVELIER</v>
          </cell>
          <cell r="C165" t="str">
            <v>ALIZEE</v>
          </cell>
          <cell r="D165">
            <v>33994</v>
          </cell>
          <cell r="E165">
            <v>17.78904109589041</v>
          </cell>
          <cell r="F165" t="str">
            <v>CA</v>
          </cell>
          <cell r="G165" t="str">
            <v>Oui</v>
          </cell>
          <cell r="H165">
            <v>0</v>
          </cell>
          <cell r="I165">
            <v>0</v>
          </cell>
          <cell r="J165">
            <v>0</v>
          </cell>
          <cell r="K165" t="str">
            <v>Oui</v>
          </cell>
          <cell r="L165" t="str">
            <v>F</v>
          </cell>
          <cell r="M165">
            <v>240659578</v>
          </cell>
          <cell r="N165" t="str">
            <v>magmimi@free.fr</v>
          </cell>
          <cell r="O165" t="str">
            <v>72, RUE DU LANDAS</v>
          </cell>
          <cell r="P165" t="str">
            <v>44640</v>
          </cell>
          <cell r="Q165" t="str">
            <v>ST JEAN DE BOISEAU</v>
          </cell>
          <cell r="R165" t="str">
            <v>Non</v>
          </cell>
        </row>
        <row r="166">
          <cell r="A166">
            <v>1033363</v>
          </cell>
          <cell r="B166" t="str">
            <v>CUVELIER</v>
          </cell>
          <cell r="C166" t="str">
            <v>OPHELIE</v>
          </cell>
          <cell r="D166">
            <v>33994</v>
          </cell>
          <cell r="E166">
            <v>17.78904109589041</v>
          </cell>
          <cell r="F166" t="str">
            <v>CA</v>
          </cell>
          <cell r="G166" t="str">
            <v>Oui</v>
          </cell>
          <cell r="H166">
            <v>0</v>
          </cell>
          <cell r="I166">
            <v>0</v>
          </cell>
          <cell r="J166">
            <v>0</v>
          </cell>
          <cell r="K166" t="str">
            <v>Oui</v>
          </cell>
          <cell r="L166" t="str">
            <v>F</v>
          </cell>
          <cell r="M166">
            <v>240659578</v>
          </cell>
          <cell r="N166" t="str">
            <v>magmimi@free.fr</v>
          </cell>
          <cell r="O166" t="str">
            <v>72, RUE DU LANDAS</v>
          </cell>
          <cell r="P166" t="str">
            <v>44640</v>
          </cell>
          <cell r="Q166" t="str">
            <v>ST JEAN DE BOISEAU</v>
          </cell>
          <cell r="R166" t="str">
            <v>Non</v>
          </cell>
        </row>
        <row r="167">
          <cell r="A167">
            <v>1035202</v>
          </cell>
          <cell r="B167" t="str">
            <v>BOQUIEN</v>
          </cell>
          <cell r="C167" t="str">
            <v>FABIEN</v>
          </cell>
          <cell r="D167">
            <v>34843</v>
          </cell>
          <cell r="E167">
            <v>15.463013698630137</v>
          </cell>
          <cell r="F167" t="str">
            <v>MI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 t="str">
            <v>M</v>
          </cell>
          <cell r="M167">
            <v>251708509</v>
          </cell>
          <cell r="N167" t="str">
            <v>christineboquien@orange.fr</v>
          </cell>
          <cell r="O167" t="str">
            <v>7, RUE MOULIN DU BREUIL</v>
          </cell>
          <cell r="P167" t="str">
            <v>44830</v>
          </cell>
          <cell r="Q167" t="str">
            <v>BRAINS</v>
          </cell>
          <cell r="R167" t="str">
            <v>Oui</v>
          </cell>
        </row>
        <row r="168">
          <cell r="A168">
            <v>1048617</v>
          </cell>
          <cell r="B168" t="str">
            <v>BROUNAIS</v>
          </cell>
          <cell r="C168" t="str">
            <v>CLAIRE</v>
          </cell>
          <cell r="D168">
            <v>34823</v>
          </cell>
          <cell r="E168">
            <v>15.517808219178082</v>
          </cell>
          <cell r="F168" t="str">
            <v>MI</v>
          </cell>
          <cell r="G168" t="str">
            <v>Oui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 t="str">
            <v>F</v>
          </cell>
          <cell r="M168">
            <v>240056922</v>
          </cell>
          <cell r="N168" t="str">
            <v>claire.brounais@wanadoo.fr</v>
          </cell>
          <cell r="O168" t="str">
            <v>20, LE GRAND CHEMIN</v>
          </cell>
          <cell r="P168" t="str">
            <v>44640</v>
          </cell>
          <cell r="Q168" t="str">
            <v>LE PELLERIN</v>
          </cell>
          <cell r="R168" t="str">
            <v>Non</v>
          </cell>
        </row>
        <row r="169">
          <cell r="A169">
            <v>1054935</v>
          </cell>
          <cell r="B169" t="str">
            <v>PICARD</v>
          </cell>
          <cell r="C169" t="str">
            <v>GAETAN</v>
          </cell>
          <cell r="D169">
            <v>25662</v>
          </cell>
          <cell r="E169">
            <v>40.61643835616438</v>
          </cell>
          <cell r="F169" t="str">
            <v>VE</v>
          </cell>
          <cell r="G169">
            <v>0</v>
          </cell>
          <cell r="H169">
            <v>0</v>
          </cell>
          <cell r="I169">
            <v>0</v>
          </cell>
          <cell r="J169" t="str">
            <v>Oui</v>
          </cell>
          <cell r="K169">
            <v>0</v>
          </cell>
          <cell r="L169" t="str">
            <v>M</v>
          </cell>
          <cell r="M169">
            <v>240326950</v>
          </cell>
          <cell r="N169">
            <v>0</v>
          </cell>
          <cell r="O169" t="str">
            <v>307 LA GREVE</v>
          </cell>
          <cell r="P169" t="str">
            <v>44310</v>
          </cell>
          <cell r="Q169" t="str">
            <v>ST PHILBERT DE GRAND LIEU</v>
          </cell>
          <cell r="R169" t="str">
            <v>Non</v>
          </cell>
        </row>
        <row r="170">
          <cell r="A170">
            <v>1063111</v>
          </cell>
          <cell r="B170" t="str">
            <v>LE DUIN</v>
          </cell>
          <cell r="C170" t="str">
            <v>AMELIE</v>
          </cell>
          <cell r="D170">
            <v>34943</v>
          </cell>
          <cell r="E170">
            <v>15.189041095890412</v>
          </cell>
          <cell r="F170" t="str">
            <v>MI</v>
          </cell>
          <cell r="G170" t="str">
            <v>Oui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 t="str">
            <v>F</v>
          </cell>
          <cell r="M170">
            <v>240656089</v>
          </cell>
          <cell r="N170" t="str">
            <v>philippe.le-duin@orange.fr</v>
          </cell>
          <cell r="O170" t="str">
            <v>25, RUE DES CHAMPS THEBAUD</v>
          </cell>
          <cell r="P170" t="str">
            <v>44620</v>
          </cell>
          <cell r="Q170" t="str">
            <v>LA MONTAGNE</v>
          </cell>
          <cell r="R170" t="str">
            <v>Non</v>
          </cell>
        </row>
        <row r="171">
          <cell r="A171">
            <v>1063113</v>
          </cell>
          <cell r="B171" t="str">
            <v>FERRE </v>
          </cell>
          <cell r="C171" t="str">
            <v>CLAIRE</v>
          </cell>
          <cell r="D171">
            <v>33912</v>
          </cell>
          <cell r="E171">
            <v>18.013698630136986</v>
          </cell>
          <cell r="F171" t="str">
            <v>JU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 t="str">
            <v>F</v>
          </cell>
          <cell r="M171">
            <v>240264045</v>
          </cell>
          <cell r="N171" t="str">
            <v>catherine.ferre@cegetel.net</v>
          </cell>
          <cell r="O171" t="str">
            <v>10 ROUTE DU GROS CHENE</v>
          </cell>
          <cell r="P171" t="str">
            <v>44860</v>
          </cell>
          <cell r="Q171" t="str">
            <v>ST AIGNAN DE GRAND LIEU</v>
          </cell>
          <cell r="R171" t="str">
            <v>Oui</v>
          </cell>
        </row>
        <row r="172">
          <cell r="A172">
            <v>1063284</v>
          </cell>
          <cell r="B172" t="str">
            <v>BOISSELIER</v>
          </cell>
          <cell r="C172" t="str">
            <v>PATRICK</v>
          </cell>
          <cell r="D172">
            <v>21006</v>
          </cell>
          <cell r="E172">
            <v>53.37260273972603</v>
          </cell>
          <cell r="F172" t="str">
            <v>VE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M</v>
          </cell>
          <cell r="M172">
            <v>240657826</v>
          </cell>
          <cell r="N172" t="str">
            <v>patrick.boisselier@wanadoo.fr</v>
          </cell>
          <cell r="O172" t="str">
            <v>17, RUE DE LA PAIX</v>
          </cell>
          <cell r="P172" t="str">
            <v>44620</v>
          </cell>
          <cell r="Q172" t="str">
            <v>LA MONTAGNE</v>
          </cell>
          <cell r="R172" t="str">
            <v>Non</v>
          </cell>
        </row>
        <row r="173">
          <cell r="A173">
            <v>1063293</v>
          </cell>
          <cell r="B173" t="str">
            <v>CHANTREAU</v>
          </cell>
          <cell r="C173" t="str">
            <v>YOHAN</v>
          </cell>
          <cell r="D173">
            <v>36133</v>
          </cell>
          <cell r="E173">
            <v>11.92876712328767</v>
          </cell>
          <cell r="F173" t="str">
            <v>BE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 t="str">
            <v>M</v>
          </cell>
          <cell r="M173">
            <v>240326734</v>
          </cell>
          <cell r="N173" t="str">
            <v>joel.chantreau@laposte.net</v>
          </cell>
          <cell r="O173" t="str">
            <v>8, RUE DES MARES</v>
          </cell>
          <cell r="P173" t="str">
            <v>44830</v>
          </cell>
          <cell r="Q173" t="str">
            <v>BRAINS</v>
          </cell>
          <cell r="R173" t="str">
            <v>Oui</v>
          </cell>
        </row>
        <row r="174">
          <cell r="A174">
            <v>1063681</v>
          </cell>
          <cell r="B174" t="str">
            <v>LERAT</v>
          </cell>
          <cell r="C174" t="str">
            <v>MARION</v>
          </cell>
          <cell r="D174">
            <v>34479</v>
          </cell>
          <cell r="E174">
            <v>16.46027397260274</v>
          </cell>
          <cell r="F174" t="str">
            <v>CA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 t="str">
            <v>F</v>
          </cell>
          <cell r="M174">
            <v>251705132</v>
          </cell>
          <cell r="N174" t="str">
            <v>lerat.gilles@neuf.fr</v>
          </cell>
          <cell r="O174" t="str">
            <v>8, RUE DE CORBON</v>
          </cell>
          <cell r="P174" t="str">
            <v>44710</v>
          </cell>
          <cell r="Q174" t="str">
            <v>ST LEGER LES VIGNES</v>
          </cell>
          <cell r="R174" t="str">
            <v>Oui</v>
          </cell>
        </row>
        <row r="175">
          <cell r="A175">
            <v>1064318</v>
          </cell>
          <cell r="B175" t="str">
            <v>BRIANTAIS</v>
          </cell>
          <cell r="C175" t="str">
            <v>CHRISTINE</v>
          </cell>
          <cell r="D175">
            <v>24011</v>
          </cell>
          <cell r="E175">
            <v>45.13972602739726</v>
          </cell>
          <cell r="F175" t="str">
            <v>VE</v>
          </cell>
          <cell r="G175">
            <v>0</v>
          </cell>
          <cell r="H175">
            <v>0</v>
          </cell>
          <cell r="I175">
            <v>0</v>
          </cell>
          <cell r="J175" t="str">
            <v>Oui</v>
          </cell>
          <cell r="K175" t="str">
            <v>Oui</v>
          </cell>
          <cell r="L175" t="str">
            <v>F</v>
          </cell>
          <cell r="M175">
            <v>240654046</v>
          </cell>
          <cell r="N175" t="str">
            <v>briantais.christine@neuf.fr</v>
          </cell>
          <cell r="O175" t="str">
            <v>4, RUE DU CLOS DE L'ORGERIE</v>
          </cell>
          <cell r="P175" t="str">
            <v>44830</v>
          </cell>
          <cell r="Q175" t="str">
            <v>BOUAYE</v>
          </cell>
          <cell r="R175" t="str">
            <v>Oui</v>
          </cell>
        </row>
        <row r="176">
          <cell r="A176">
            <v>1064319</v>
          </cell>
          <cell r="B176" t="str">
            <v>GAUDRE</v>
          </cell>
          <cell r="C176" t="str">
            <v>ANNIE</v>
          </cell>
          <cell r="D176">
            <v>25737</v>
          </cell>
          <cell r="E176">
            <v>40.41095890410959</v>
          </cell>
          <cell r="F176" t="str">
            <v>SE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Oui</v>
          </cell>
          <cell r="L176" t="str">
            <v>F</v>
          </cell>
          <cell r="M176">
            <v>228216376</v>
          </cell>
          <cell r="N176" t="str">
            <v>gaudre@orange.fr</v>
          </cell>
          <cell r="O176" t="str">
            <v>12, RUE DE L'ACHENEAU</v>
          </cell>
          <cell r="P176" t="str">
            <v>44680</v>
          </cell>
          <cell r="Q176" t="str">
            <v>ST MARS DE COUTAIS</v>
          </cell>
          <cell r="R176" t="str">
            <v>Non</v>
          </cell>
        </row>
        <row r="177">
          <cell r="A177">
            <v>1073737</v>
          </cell>
          <cell r="B177" t="str">
            <v>GUILBEAU</v>
          </cell>
          <cell r="C177" t="str">
            <v>ETIENNE</v>
          </cell>
          <cell r="D177">
            <v>34006</v>
          </cell>
          <cell r="E177">
            <v>17.756164383561643</v>
          </cell>
          <cell r="F177" t="str">
            <v>CA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M</v>
          </cell>
          <cell r="M177">
            <v>240326350</v>
          </cell>
          <cell r="N177" t="str">
            <v>etienne044@hotmail.fr</v>
          </cell>
          <cell r="O177" t="str">
            <v>1, CHEMIN DE LA PIOGERIE</v>
          </cell>
          <cell r="P177" t="str">
            <v>44830</v>
          </cell>
          <cell r="Q177" t="str">
            <v>BOUAYE</v>
          </cell>
          <cell r="R177" t="str">
            <v>Oui</v>
          </cell>
        </row>
        <row r="178">
          <cell r="A178">
            <v>1073784</v>
          </cell>
          <cell r="B178" t="str">
            <v>ERNOULD</v>
          </cell>
          <cell r="C178" t="str">
            <v>ANNA</v>
          </cell>
          <cell r="D178">
            <v>34726</v>
          </cell>
          <cell r="E178">
            <v>15.783561643835617</v>
          </cell>
          <cell r="F178" t="str">
            <v>MI</v>
          </cell>
          <cell r="G178" t="str">
            <v>Oui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 t="str">
            <v>F</v>
          </cell>
          <cell r="M178">
            <v>240056351</v>
          </cell>
          <cell r="N178" t="str">
            <v>cat.ernould@wanadoo.fr</v>
          </cell>
          <cell r="O178" t="str">
            <v>8 QUAI DU DOCTEUR PROVOST</v>
          </cell>
          <cell r="P178" t="str">
            <v>44640</v>
          </cell>
          <cell r="Q178" t="str">
            <v>LE PELLERIN</v>
          </cell>
          <cell r="R178" t="str">
            <v>Non</v>
          </cell>
        </row>
        <row r="179">
          <cell r="A179">
            <v>1086067</v>
          </cell>
          <cell r="B179" t="str">
            <v>PIPEAU</v>
          </cell>
          <cell r="C179" t="str">
            <v>OLIVIER</v>
          </cell>
          <cell r="D179">
            <v>26372</v>
          </cell>
          <cell r="E179">
            <v>38.67123287671233</v>
          </cell>
          <cell r="F179" t="str">
            <v>VE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 t="str">
            <v>M</v>
          </cell>
          <cell r="M179">
            <v>251705475</v>
          </cell>
          <cell r="N179" t="str">
            <v>olivieretnatacha@free.fr</v>
          </cell>
          <cell r="O179" t="str">
            <v>2, IMPASSE DES ARCIS</v>
          </cell>
          <cell r="P179" t="str">
            <v>44830</v>
          </cell>
          <cell r="Q179" t="str">
            <v>BRAINS</v>
          </cell>
          <cell r="R179" t="str">
            <v>Oui</v>
          </cell>
        </row>
        <row r="180">
          <cell r="A180">
            <v>1096945</v>
          </cell>
          <cell r="B180" t="str">
            <v>BOQUIEN</v>
          </cell>
          <cell r="C180" t="str">
            <v>LUCIE</v>
          </cell>
          <cell r="D180">
            <v>35681</v>
          </cell>
          <cell r="E180">
            <v>13.167123287671233</v>
          </cell>
          <cell r="F180" t="str">
            <v>BE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F</v>
          </cell>
          <cell r="M180">
            <v>251708509</v>
          </cell>
          <cell r="N180" t="str">
            <v>christineboquien@orange.fr</v>
          </cell>
          <cell r="O180" t="str">
            <v>7, RUE MOULIN DU BREUIL</v>
          </cell>
          <cell r="P180">
            <v>44830</v>
          </cell>
          <cell r="Q180" t="str">
            <v>BRAINS</v>
          </cell>
          <cell r="R180" t="str">
            <v>Oui</v>
          </cell>
        </row>
        <row r="181">
          <cell r="A181">
            <v>1113006</v>
          </cell>
          <cell r="B181" t="str">
            <v>DANET</v>
          </cell>
          <cell r="C181" t="str">
            <v>CHARLOTTE</v>
          </cell>
          <cell r="D181">
            <v>35425</v>
          </cell>
          <cell r="E181">
            <v>13.868493150684932</v>
          </cell>
          <cell r="F181" t="str">
            <v>MI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 t="str">
            <v>F</v>
          </cell>
          <cell r="M181" t="str">
            <v>02 40 32 98 70</v>
          </cell>
          <cell r="N181" t="str">
            <v>patdanet@orange.fr</v>
          </cell>
          <cell r="O181" t="str">
            <v>16, RUE DU REVERDY</v>
          </cell>
          <cell r="P181">
            <v>44640</v>
          </cell>
          <cell r="Q181" t="str">
            <v>ST JEAN DE BOISEAU</v>
          </cell>
          <cell r="R181" t="str">
            <v>Non</v>
          </cell>
        </row>
        <row r="182">
          <cell r="A182">
            <v>1126077</v>
          </cell>
          <cell r="B182" t="str">
            <v>LEOST</v>
          </cell>
          <cell r="C182" t="str">
            <v>RONAN</v>
          </cell>
          <cell r="D182">
            <v>25505</v>
          </cell>
          <cell r="E182">
            <v>41.04657534246575</v>
          </cell>
          <cell r="F182" t="str">
            <v>VE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>M</v>
          </cell>
          <cell r="M182" t="str">
            <v>02 51 70 53 87 </v>
          </cell>
          <cell r="N182" t="str">
            <v>ronan.leost@hotmail.fr</v>
          </cell>
          <cell r="O182" t="str">
            <v>22, RUE DU CLOS DE L'ORGERIE</v>
          </cell>
          <cell r="P182">
            <v>44830</v>
          </cell>
          <cell r="Q182" t="str">
            <v>BOUAYE</v>
          </cell>
          <cell r="R182" t="str">
            <v>Oui</v>
          </cell>
        </row>
        <row r="183">
          <cell r="A183">
            <v>1126081</v>
          </cell>
          <cell r="B183" t="str">
            <v>OUDIN </v>
          </cell>
          <cell r="C183" t="str">
            <v>ANAÏS</v>
          </cell>
          <cell r="D183">
            <v>34826</v>
          </cell>
          <cell r="E183">
            <v>15.509589041095891</v>
          </cell>
          <cell r="F183" t="str">
            <v>MI</v>
          </cell>
          <cell r="G183" t="str">
            <v>Oui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 t="str">
            <v>F</v>
          </cell>
          <cell r="M183">
            <v>240329830</v>
          </cell>
          <cell r="N183" t="str">
            <v>josiane-oudin@orange.fr</v>
          </cell>
          <cell r="O183" t="str">
            <v>3, RUE ABBE CHAUVIN</v>
          </cell>
          <cell r="P183">
            <v>44620</v>
          </cell>
          <cell r="Q183" t="str">
            <v>LA MONTAGNE</v>
          </cell>
          <cell r="R183" t="str">
            <v>Non</v>
          </cell>
        </row>
        <row r="184">
          <cell r="A184">
            <v>1126082</v>
          </cell>
          <cell r="B184" t="str">
            <v>GIRAUDON</v>
          </cell>
          <cell r="C184" t="str">
            <v>REMI</v>
          </cell>
          <cell r="D184">
            <v>33542</v>
          </cell>
          <cell r="E184">
            <v>19.027397260273972</v>
          </cell>
          <cell r="F184" t="str">
            <v>JU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Oui</v>
          </cell>
          <cell r="L184" t="str">
            <v>M</v>
          </cell>
          <cell r="M184" t="str">
            <v>02 40 65 52 39</v>
          </cell>
          <cell r="N184" t="str">
            <v>giraudonstevenin@club-internet.fr</v>
          </cell>
          <cell r="O184" t="str">
            <v>15, RUE DE NANTES</v>
          </cell>
          <cell r="P184" t="str">
            <v>44830</v>
          </cell>
          <cell r="Q184" t="str">
            <v>BOUAYE</v>
          </cell>
          <cell r="R184" t="str">
            <v>Oui</v>
          </cell>
        </row>
        <row r="185">
          <cell r="A185">
            <v>1126104</v>
          </cell>
          <cell r="B185" t="str">
            <v>DANET</v>
          </cell>
          <cell r="C185" t="str">
            <v>JULIE</v>
          </cell>
          <cell r="D185">
            <v>36151</v>
          </cell>
          <cell r="E185">
            <v>11.87945205479452</v>
          </cell>
          <cell r="F185" t="str">
            <v>BE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F</v>
          </cell>
          <cell r="M185" t="str">
            <v>02 40 32 98 70</v>
          </cell>
          <cell r="N185" t="str">
            <v>patdanet@orange.fr</v>
          </cell>
          <cell r="O185" t="str">
            <v>16, RUE DU REVERDY</v>
          </cell>
          <cell r="P185">
            <v>44640</v>
          </cell>
          <cell r="Q185" t="str">
            <v>ST JEAN DE BOISEAU</v>
          </cell>
          <cell r="R185" t="str">
            <v>Non</v>
          </cell>
        </row>
        <row r="186">
          <cell r="A186">
            <v>1126120</v>
          </cell>
          <cell r="B186" t="str">
            <v>PENNETIER</v>
          </cell>
          <cell r="C186" t="str">
            <v>CAMILLE</v>
          </cell>
          <cell r="D186">
            <v>34623</v>
          </cell>
          <cell r="E186">
            <v>16.065753424657533</v>
          </cell>
          <cell r="F186" t="str">
            <v>CA</v>
          </cell>
          <cell r="G186" t="str">
            <v>Oui</v>
          </cell>
          <cell r="H186">
            <v>0</v>
          </cell>
          <cell r="I186">
            <v>0</v>
          </cell>
          <cell r="J186">
            <v>0</v>
          </cell>
          <cell r="K186" t="str">
            <v>Oui</v>
          </cell>
          <cell r="L186" t="str">
            <v>F</v>
          </cell>
          <cell r="M186">
            <v>240326316</v>
          </cell>
          <cell r="N186">
            <v>0</v>
          </cell>
          <cell r="O186" t="str">
            <v>3, CHEMIN DU TOUR</v>
          </cell>
          <cell r="P186">
            <v>44830</v>
          </cell>
          <cell r="Q186" t="str">
            <v>BOUAYE</v>
          </cell>
          <cell r="R186" t="str">
            <v>Oui</v>
          </cell>
        </row>
        <row r="187">
          <cell r="A187">
            <v>1126190</v>
          </cell>
          <cell r="B187" t="str">
            <v>LE FORESTIER</v>
          </cell>
          <cell r="C187" t="str">
            <v>QUENTIN</v>
          </cell>
          <cell r="D187">
            <v>36040</v>
          </cell>
          <cell r="E187">
            <v>12.183561643835617</v>
          </cell>
          <cell r="F187" t="str">
            <v>BE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 t="str">
            <v>M</v>
          </cell>
          <cell r="M187">
            <v>240310923</v>
          </cell>
          <cell r="N187" t="str">
            <v>leforestier.bruno@aliceadsl.fr</v>
          </cell>
          <cell r="O187" t="str">
            <v>2, AVENUE DES TERRES NOIRES </v>
          </cell>
          <cell r="P187">
            <v>44860</v>
          </cell>
          <cell r="Q187" t="str">
            <v>ST AIGNAN DE GRAND LIEU</v>
          </cell>
          <cell r="R187" t="str">
            <v>Oui</v>
          </cell>
        </row>
        <row r="188">
          <cell r="A188">
            <v>1126194</v>
          </cell>
          <cell r="B188" t="str">
            <v>MIGNEAUX</v>
          </cell>
          <cell r="C188" t="str">
            <v>MARIE</v>
          </cell>
          <cell r="D188">
            <v>34475</v>
          </cell>
          <cell r="E188">
            <v>16.471232876712328</v>
          </cell>
          <cell r="F188" t="str">
            <v>CA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 t="str">
            <v>F</v>
          </cell>
          <cell r="M188" t="str">
            <v>02 40 26 99 58</v>
          </cell>
          <cell r="N188" t="str">
            <v>josiemigneaux@live.fr</v>
          </cell>
          <cell r="O188" t="str">
            <v> CHEMIN DU BEL ENDROIT</v>
          </cell>
          <cell r="P188" t="str">
            <v>44340</v>
          </cell>
          <cell r="Q188" t="str">
            <v>BOUGUENAIS</v>
          </cell>
          <cell r="R188" t="str">
            <v>Non</v>
          </cell>
        </row>
        <row r="189">
          <cell r="A189">
            <v>1132125</v>
          </cell>
          <cell r="B189" t="str">
            <v>PELÈ</v>
          </cell>
          <cell r="C189" t="str">
            <v>LAURENT</v>
          </cell>
          <cell r="D189">
            <v>23491</v>
          </cell>
          <cell r="E189">
            <v>46.56438356164384</v>
          </cell>
          <cell r="F189" t="str">
            <v>VE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 t="str">
            <v>M</v>
          </cell>
          <cell r="M189">
            <v>240264234</v>
          </cell>
          <cell r="N189" t="str">
            <v>laurent.vero.pele@free.fr</v>
          </cell>
          <cell r="O189" t="str">
            <v>32, ROUTE DU GROS CHENE</v>
          </cell>
          <cell r="P189" t="str">
            <v>44860</v>
          </cell>
          <cell r="Q189" t="str">
            <v>ST AIGNAN DE GRAND LIEU</v>
          </cell>
          <cell r="R189" t="str">
            <v>Oui</v>
          </cell>
        </row>
        <row r="190">
          <cell r="A190">
            <v>1132151</v>
          </cell>
          <cell r="B190" t="str">
            <v>DUPONT</v>
          </cell>
          <cell r="C190" t="str">
            <v>EMMANUELLE</v>
          </cell>
          <cell r="D190">
            <v>24967</v>
          </cell>
          <cell r="E190">
            <v>42.52054794520548</v>
          </cell>
          <cell r="F190" t="str">
            <v>VE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 t="str">
            <v>F</v>
          </cell>
          <cell r="M190" t="str">
            <v>02 40 34 67 50 </v>
          </cell>
          <cell r="N190" t="str">
            <v>dupontemmanuelle1@hotmail.com</v>
          </cell>
          <cell r="O190" t="str">
            <v>29bis, ROUTE DES SABLONS</v>
          </cell>
          <cell r="P190">
            <v>44830</v>
          </cell>
          <cell r="Q190" t="str">
            <v>BOUAYE</v>
          </cell>
          <cell r="R190" t="str">
            <v>Oui</v>
          </cell>
        </row>
        <row r="191">
          <cell r="A191">
            <v>1132162</v>
          </cell>
          <cell r="B191" t="str">
            <v>PERRIN</v>
          </cell>
          <cell r="C191" t="str">
            <v>MARINA</v>
          </cell>
          <cell r="D191">
            <v>33242</v>
          </cell>
          <cell r="E191">
            <v>19.84931506849315</v>
          </cell>
          <cell r="F191" t="str">
            <v>JU</v>
          </cell>
          <cell r="G191" t="str">
            <v>Oui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F</v>
          </cell>
          <cell r="M191" t="str">
            <v>02 40 65 83 63</v>
          </cell>
          <cell r="N191">
            <v>0</v>
          </cell>
          <cell r="O191" t="str">
            <v>112, RUE DE BEAU SOLEIL</v>
          </cell>
          <cell r="P191">
            <v>44340</v>
          </cell>
          <cell r="Q191" t="str">
            <v>BOUGUENAIS</v>
          </cell>
          <cell r="R191" t="str">
            <v>Non</v>
          </cell>
        </row>
        <row r="192">
          <cell r="A192">
            <v>1137050</v>
          </cell>
          <cell r="B192" t="str">
            <v>ROUAULT</v>
          </cell>
          <cell r="C192" t="str">
            <v>STANISLAS</v>
          </cell>
          <cell r="D192">
            <v>35294</v>
          </cell>
          <cell r="E192">
            <v>14.227397260273973</v>
          </cell>
          <cell r="F192" t="str">
            <v>MI</v>
          </cell>
          <cell r="G192" t="str">
            <v>Oui</v>
          </cell>
          <cell r="H192">
            <v>0</v>
          </cell>
          <cell r="I192" t="str">
            <v>Oui</v>
          </cell>
          <cell r="J192">
            <v>0</v>
          </cell>
          <cell r="K192">
            <v>0</v>
          </cell>
          <cell r="L192" t="str">
            <v>M</v>
          </cell>
          <cell r="M192" t="str">
            <v>02 51 70 53 12</v>
          </cell>
          <cell r="N192" t="str">
            <v>patrick.rouault@orange.fr</v>
          </cell>
          <cell r="O192" t="str">
            <v>5, RUE DES MARES</v>
          </cell>
          <cell r="P192">
            <v>44830</v>
          </cell>
          <cell r="Q192" t="str">
            <v>BRAINS</v>
          </cell>
          <cell r="R192" t="str">
            <v>Oui</v>
          </cell>
        </row>
        <row r="193">
          <cell r="A193">
            <v>1137381</v>
          </cell>
          <cell r="B193" t="str">
            <v>LEGROS</v>
          </cell>
          <cell r="C193" t="str">
            <v>ADELE</v>
          </cell>
          <cell r="D193">
            <v>36573</v>
          </cell>
          <cell r="E193">
            <v>10.723287671232876</v>
          </cell>
          <cell r="F193" t="str">
            <v>PO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 t="str">
            <v>F</v>
          </cell>
          <cell r="M193" t="str">
            <v>02 40 65 93  35</v>
          </cell>
          <cell r="N193" t="str">
            <v>gros_bleu@hotmail.com</v>
          </cell>
          <cell r="O193" t="str">
            <v>8, RUE GODEAU</v>
          </cell>
          <cell r="P193">
            <v>44620</v>
          </cell>
          <cell r="Q193" t="str">
            <v>LA MONTAGNE</v>
          </cell>
          <cell r="R193" t="str">
            <v>Non</v>
          </cell>
        </row>
        <row r="194">
          <cell r="A194">
            <v>1137417</v>
          </cell>
          <cell r="B194" t="str">
            <v>GUILLOU</v>
          </cell>
          <cell r="C194" t="str">
            <v>MARGAUX</v>
          </cell>
          <cell r="D194">
            <v>36854</v>
          </cell>
          <cell r="E194">
            <v>9.953424657534246</v>
          </cell>
          <cell r="F194" t="str">
            <v>PO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>F</v>
          </cell>
          <cell r="M194" t="str">
            <v>02 40 65 31 90</v>
          </cell>
          <cell r="N194" t="str">
            <v>philvero4@orange.fr</v>
          </cell>
          <cell r="O194" t="str">
            <v>8, RUE DU CLOS DE LA CHAUSSERIE</v>
          </cell>
          <cell r="P194">
            <v>44710</v>
          </cell>
          <cell r="Q194" t="str">
            <v>ST LEGER LES VIGNES</v>
          </cell>
          <cell r="R194" t="str">
            <v>Oui</v>
          </cell>
        </row>
        <row r="195">
          <cell r="A195">
            <v>1137492</v>
          </cell>
          <cell r="B195" t="str">
            <v>BERTRET</v>
          </cell>
          <cell r="C195" t="str">
            <v>OPHELIE</v>
          </cell>
          <cell r="D195">
            <v>35962</v>
          </cell>
          <cell r="E195">
            <v>12.397260273972602</v>
          </cell>
          <cell r="F195" t="str">
            <v>BE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>F</v>
          </cell>
          <cell r="M195" t="str">
            <v>02 40 32 69 91</v>
          </cell>
          <cell r="N195" t="str">
            <v>bertret.didier@neuf.fr</v>
          </cell>
          <cell r="O195" t="str">
            <v>27, ROUTE DE LA RODERIE</v>
          </cell>
          <cell r="P195">
            <v>44830</v>
          </cell>
          <cell r="Q195" t="str">
            <v>BOUAYE</v>
          </cell>
          <cell r="R195" t="str">
            <v>Oui</v>
          </cell>
        </row>
        <row r="196">
          <cell r="A196">
            <v>1137506</v>
          </cell>
          <cell r="B196" t="str">
            <v>NEAU</v>
          </cell>
          <cell r="C196" t="str">
            <v>PIERRICK</v>
          </cell>
          <cell r="D196">
            <v>35875</v>
          </cell>
          <cell r="E196">
            <v>12.635616438356164</v>
          </cell>
          <cell r="F196" t="str">
            <v>BE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 t="str">
            <v>M</v>
          </cell>
          <cell r="M196" t="str">
            <v>06 29 81 94 40 </v>
          </cell>
          <cell r="N196">
            <v>0</v>
          </cell>
          <cell r="O196" t="str">
            <v>LE CHÂTEAU</v>
          </cell>
          <cell r="P196">
            <v>44640</v>
          </cell>
          <cell r="Q196" t="str">
            <v>ROUANS</v>
          </cell>
          <cell r="R196" t="str">
            <v>Non</v>
          </cell>
        </row>
        <row r="197">
          <cell r="A197">
            <v>1137555</v>
          </cell>
          <cell r="B197" t="str">
            <v>BAILLON</v>
          </cell>
          <cell r="C197" t="str">
            <v>AGATHE</v>
          </cell>
          <cell r="D197">
            <v>36415</v>
          </cell>
          <cell r="E197">
            <v>11.156164383561643</v>
          </cell>
          <cell r="F197" t="str">
            <v>PO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 t="str">
            <v>F</v>
          </cell>
          <cell r="M197" t="str">
            <v>02 51 70 53 92</v>
          </cell>
          <cell r="N197" t="str">
            <v>cpbaillon@orange.fr</v>
          </cell>
          <cell r="O197" t="str">
            <v>8, RUE DU CLOS DE L'ORGERIE</v>
          </cell>
          <cell r="P197" t="str">
            <v>44830</v>
          </cell>
          <cell r="Q197" t="str">
            <v>BOUAYE</v>
          </cell>
          <cell r="R197" t="str">
            <v>Oui</v>
          </cell>
        </row>
        <row r="198">
          <cell r="A198">
            <v>1139018</v>
          </cell>
          <cell r="B198" t="str">
            <v>PAPIN</v>
          </cell>
          <cell r="C198" t="str">
            <v>FREDDY</v>
          </cell>
          <cell r="D198">
            <v>29893</v>
          </cell>
          <cell r="E198">
            <v>29.024657534246575</v>
          </cell>
          <cell r="F198" t="str">
            <v>SE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 t="str">
            <v>M</v>
          </cell>
          <cell r="M198">
            <v>623389375</v>
          </cell>
          <cell r="N198" t="str">
            <v>Fpapin@laposte.net</v>
          </cell>
          <cell r="O198" t="str">
            <v>2 bis, RUE DE L'EPINE VERTE</v>
          </cell>
          <cell r="P198">
            <v>44830</v>
          </cell>
          <cell r="Q198" t="str">
            <v>BOUAYE</v>
          </cell>
          <cell r="R198" t="str">
            <v>Oui</v>
          </cell>
        </row>
        <row r="199">
          <cell r="A199">
            <v>1139147</v>
          </cell>
          <cell r="B199" t="str">
            <v>FOURNIER</v>
          </cell>
          <cell r="C199" t="str">
            <v>CORENTIN</v>
          </cell>
          <cell r="D199">
            <v>34277</v>
          </cell>
          <cell r="E199">
            <v>17.013698630136986</v>
          </cell>
          <cell r="F199" t="str">
            <v>CA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M</v>
          </cell>
          <cell r="M199">
            <v>251118632</v>
          </cell>
          <cell r="N199" t="str">
            <v>coco.fournier@hotmail.fr</v>
          </cell>
          <cell r="O199" t="str">
            <v>22, CHEMIN DE LA RIVE</v>
          </cell>
          <cell r="P199">
            <v>44830</v>
          </cell>
          <cell r="Q199" t="str">
            <v>BOUAYE</v>
          </cell>
          <cell r="R199" t="str">
            <v>Oui</v>
          </cell>
        </row>
        <row r="200">
          <cell r="A200">
            <v>1154520</v>
          </cell>
          <cell r="B200" t="str">
            <v>RENAUX </v>
          </cell>
          <cell r="C200" t="str">
            <v>ALAIN</v>
          </cell>
          <cell r="D200">
            <v>23538</v>
          </cell>
          <cell r="E200">
            <v>46.43561643835616</v>
          </cell>
          <cell r="F200" t="str">
            <v>VE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 t="str">
            <v>M</v>
          </cell>
          <cell r="M200">
            <v>240057827</v>
          </cell>
          <cell r="N200" t="str">
            <v>alain_renaux@hotmail.com</v>
          </cell>
          <cell r="O200" t="str">
            <v>6, IMPASSE DES LIGURES</v>
          </cell>
          <cell r="P200">
            <v>44840</v>
          </cell>
          <cell r="Q200" t="str">
            <v>LES SORINIERES</v>
          </cell>
          <cell r="R200" t="str">
            <v>Non</v>
          </cell>
        </row>
        <row r="201">
          <cell r="A201">
            <v>1159239</v>
          </cell>
          <cell r="B201" t="str">
            <v>SECHERESSE</v>
          </cell>
          <cell r="C201" t="str">
            <v>CHRYSTELLE</v>
          </cell>
          <cell r="D201">
            <v>26115</v>
          </cell>
          <cell r="E201">
            <v>39.37534246575343</v>
          </cell>
          <cell r="F201" t="str">
            <v>SE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 t="str">
            <v>F</v>
          </cell>
          <cell r="M201">
            <v>240487238</v>
          </cell>
          <cell r="N201" t="str">
            <v>loyen.didier@neuf.fr</v>
          </cell>
          <cell r="O201" t="str">
            <v>1, AVENUE ROLLAND GARROS</v>
          </cell>
          <cell r="P201">
            <v>44340</v>
          </cell>
          <cell r="Q201" t="str">
            <v>BOUGUENAIS</v>
          </cell>
          <cell r="R201" t="str">
            <v>Non</v>
          </cell>
        </row>
        <row r="202">
          <cell r="A202">
            <v>1164760</v>
          </cell>
          <cell r="B202" t="str">
            <v>LEMESLE </v>
          </cell>
          <cell r="C202" t="str">
            <v>MANON</v>
          </cell>
          <cell r="D202">
            <v>33605</v>
          </cell>
          <cell r="E202">
            <v>18.854794520547944</v>
          </cell>
          <cell r="F202" t="str">
            <v>JU</v>
          </cell>
          <cell r="G202" t="str">
            <v>Oui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 t="str">
            <v>F</v>
          </cell>
          <cell r="M202">
            <v>240654430</v>
          </cell>
          <cell r="N202">
            <v>0</v>
          </cell>
          <cell r="O202" t="str">
            <v>9, RUE DES CHARREAUX</v>
          </cell>
          <cell r="P202">
            <v>44640</v>
          </cell>
          <cell r="Q202" t="str">
            <v>ST JEAN DE BOISEAU</v>
          </cell>
          <cell r="R202" t="str">
            <v>Non</v>
          </cell>
        </row>
        <row r="203">
          <cell r="A203">
            <v>1170090</v>
          </cell>
          <cell r="B203" t="str">
            <v>GUILLOU</v>
          </cell>
          <cell r="C203" t="str">
            <v>THEO</v>
          </cell>
          <cell r="D203">
            <v>36343</v>
          </cell>
          <cell r="E203">
            <v>11.353424657534246</v>
          </cell>
          <cell r="F203" t="str">
            <v>PO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 t="str">
            <v>M</v>
          </cell>
          <cell r="M203">
            <v>608038992</v>
          </cell>
          <cell r="N203">
            <v>0</v>
          </cell>
          <cell r="O203" t="str">
            <v>15, RUE DU CARTRON</v>
          </cell>
          <cell r="P203">
            <v>44640</v>
          </cell>
          <cell r="Q203" t="str">
            <v>ST JEAN DE BOISEAU</v>
          </cell>
          <cell r="R203" t="str">
            <v>Non</v>
          </cell>
        </row>
        <row r="204">
          <cell r="A204">
            <v>1170109</v>
          </cell>
          <cell r="B204" t="str">
            <v>CHEREAU</v>
          </cell>
          <cell r="C204" t="str">
            <v>BAPTISTE</v>
          </cell>
          <cell r="D204">
            <v>36409</v>
          </cell>
          <cell r="E204">
            <v>11.172602739726027</v>
          </cell>
          <cell r="F204" t="str">
            <v>PO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 t="str">
            <v>M</v>
          </cell>
          <cell r="M204">
            <v>618025173</v>
          </cell>
          <cell r="N204" t="str">
            <v>olivier_chéreau@yahoo.fr</v>
          </cell>
          <cell r="O204" t="str">
            <v>9, RUE DU DROUILLARD</v>
          </cell>
          <cell r="P204">
            <v>44620</v>
          </cell>
          <cell r="Q204" t="str">
            <v>LA MONTAGNE</v>
          </cell>
          <cell r="R204" t="str">
            <v>Non</v>
          </cell>
        </row>
        <row r="205">
          <cell r="A205">
            <v>1184856</v>
          </cell>
          <cell r="B205" t="str">
            <v>AKANDE</v>
          </cell>
          <cell r="C205" t="str">
            <v>YUSUF</v>
          </cell>
          <cell r="D205">
            <v>32332</v>
          </cell>
          <cell r="E205">
            <v>22.34246575342466</v>
          </cell>
          <cell r="F205" t="str">
            <v>ES</v>
          </cell>
          <cell r="G205" t="str">
            <v>Oui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 t="str">
            <v>M</v>
          </cell>
          <cell r="M205">
            <v>671449192</v>
          </cell>
          <cell r="N205" t="str">
            <v>kindy4real@hotmail.com</v>
          </cell>
          <cell r="O205" t="str">
            <v>2, IMPASSE DE LA CHESNAIE</v>
          </cell>
          <cell r="P205">
            <v>44340</v>
          </cell>
          <cell r="Q205" t="str">
            <v>BOUGUENAIS</v>
          </cell>
          <cell r="R205" t="str">
            <v>Non</v>
          </cell>
        </row>
        <row r="206">
          <cell r="A206">
            <v>1201937</v>
          </cell>
          <cell r="B206" t="str">
            <v>DENIZOT</v>
          </cell>
          <cell r="C206" t="str">
            <v>NOEMIE</v>
          </cell>
          <cell r="D206">
            <v>36851</v>
          </cell>
          <cell r="E206">
            <v>9.961643835616439</v>
          </cell>
          <cell r="F206" t="str">
            <v>PO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>F</v>
          </cell>
          <cell r="M206" t="str">
            <v>06 16 37 06 05</v>
          </cell>
          <cell r="N206" t="str">
            <v>bdenizot@free.fr</v>
          </cell>
          <cell r="O206" t="str">
            <v>38, RUE DU PETIT BOIS</v>
          </cell>
          <cell r="P206">
            <v>44620</v>
          </cell>
          <cell r="Q206" t="str">
            <v>LA MONTAGNE</v>
          </cell>
          <cell r="R206" t="str">
            <v>Non</v>
          </cell>
        </row>
        <row r="207">
          <cell r="A207">
            <v>1201945</v>
          </cell>
          <cell r="B207" t="str">
            <v>BRIAND</v>
          </cell>
          <cell r="C207" t="str">
            <v>MATHIAS</v>
          </cell>
          <cell r="D207">
            <v>35830</v>
          </cell>
          <cell r="E207">
            <v>12.758904109589041</v>
          </cell>
          <cell r="F207" t="str">
            <v>BE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 t="str">
            <v>M</v>
          </cell>
          <cell r="M207" t="str">
            <v>02 40 26 43 01</v>
          </cell>
          <cell r="N207" t="str">
            <v>jumabe@hotmail.fr</v>
          </cell>
          <cell r="O207" t="str">
            <v>25bis, PORT DE L'HALBRANDIERE</v>
          </cell>
          <cell r="P207">
            <v>44860</v>
          </cell>
          <cell r="Q207" t="str">
            <v>ST AIGNAN DE GRAND LIEU</v>
          </cell>
          <cell r="R207" t="str">
            <v>Oui</v>
          </cell>
        </row>
        <row r="208">
          <cell r="A208">
            <v>1201952</v>
          </cell>
          <cell r="B208" t="str">
            <v>GUILLOTEAU</v>
          </cell>
          <cell r="C208" t="str">
            <v>BASTIEN</v>
          </cell>
          <cell r="D208">
            <v>35958</v>
          </cell>
          <cell r="E208">
            <v>12.408219178082192</v>
          </cell>
          <cell r="F208" t="str">
            <v>BE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 t="str">
            <v>M</v>
          </cell>
          <cell r="M208">
            <v>240310377</v>
          </cell>
          <cell r="N208" t="str">
            <v>annie.guilloteau27@gmail.com</v>
          </cell>
          <cell r="O208" t="str">
            <v>38, RUE DES QUARTERONS</v>
          </cell>
          <cell r="P208">
            <v>44860</v>
          </cell>
          <cell r="Q208" t="str">
            <v>ST AIGNAN DE GRAND LIEU</v>
          </cell>
          <cell r="R208" t="str">
            <v>Oui</v>
          </cell>
        </row>
        <row r="209">
          <cell r="A209">
            <v>1201959</v>
          </cell>
          <cell r="B209" t="str">
            <v>BERTON</v>
          </cell>
          <cell r="C209" t="str">
            <v>MARTIN</v>
          </cell>
          <cell r="D209">
            <v>36938</v>
          </cell>
          <cell r="E209">
            <v>9.723287671232876</v>
          </cell>
          <cell r="F209" t="str">
            <v>EA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 t="str">
            <v>M</v>
          </cell>
          <cell r="M209">
            <v>240658733</v>
          </cell>
          <cell r="N209" t="str">
            <v>berton.emilie@wanadoo.fr</v>
          </cell>
          <cell r="O209" t="str">
            <v>22, RUE DES MESANGES</v>
          </cell>
          <cell r="P209">
            <v>44620</v>
          </cell>
          <cell r="Q209" t="str">
            <v>BOUGUENAIS</v>
          </cell>
          <cell r="R209" t="str">
            <v>Non</v>
          </cell>
        </row>
        <row r="210">
          <cell r="A210">
            <v>1201968</v>
          </cell>
          <cell r="B210" t="str">
            <v>GASNIER</v>
          </cell>
          <cell r="C210" t="str">
            <v>KATHLEEN</v>
          </cell>
          <cell r="D210">
            <v>36854</v>
          </cell>
          <cell r="E210">
            <v>9.953424657534246</v>
          </cell>
          <cell r="F210" t="str">
            <v>PO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 t="str">
            <v>F</v>
          </cell>
          <cell r="M210" t="str">
            <v>06 80 66 87 88</v>
          </cell>
          <cell r="N210" t="str">
            <v>gasnier.serge@neuf.fr</v>
          </cell>
          <cell r="O210" t="str">
            <v>24, RUE DE GENOLIERE</v>
          </cell>
          <cell r="P210">
            <v>44640</v>
          </cell>
          <cell r="Q210" t="str">
            <v>LE PELLERIN</v>
          </cell>
          <cell r="R210" t="str">
            <v>Non</v>
          </cell>
        </row>
        <row r="211">
          <cell r="A211">
            <v>1209358</v>
          </cell>
          <cell r="B211" t="str">
            <v>DISCACCIATI</v>
          </cell>
          <cell r="C211" t="str">
            <v>THOMAS</v>
          </cell>
          <cell r="D211">
            <v>35877</v>
          </cell>
          <cell r="E211">
            <v>12.63013698630137</v>
          </cell>
          <cell r="F211" t="str">
            <v>BE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 t="str">
            <v>M</v>
          </cell>
          <cell r="M211">
            <v>240024778</v>
          </cell>
          <cell r="N211" t="str">
            <v>vtdisca@orange.fr</v>
          </cell>
          <cell r="O211" t="str">
            <v>17, RUE DE LA BOITELLERIE</v>
          </cell>
          <cell r="P211">
            <v>44710</v>
          </cell>
          <cell r="Q211" t="str">
            <v>PORT ST PÈRE</v>
          </cell>
          <cell r="R211" t="str">
            <v>Non</v>
          </cell>
        </row>
        <row r="212">
          <cell r="A212">
            <v>1210423</v>
          </cell>
          <cell r="B212" t="str">
            <v>BOURON</v>
          </cell>
          <cell r="C212" t="str">
            <v>PHILIPPE</v>
          </cell>
          <cell r="D212">
            <v>25630</v>
          </cell>
          <cell r="E212">
            <v>40.704109589041096</v>
          </cell>
          <cell r="F212" t="str">
            <v>SE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 t="str">
            <v>M</v>
          </cell>
          <cell r="M212" t="str">
            <v>02 40 26 37 18</v>
          </cell>
          <cell r="N212" t="str">
            <v>phbouron@yahoo.fr</v>
          </cell>
          <cell r="O212" t="str">
            <v>4 BIS LE CARTRON</v>
          </cell>
          <cell r="P212">
            <v>44680</v>
          </cell>
          <cell r="Q212" t="str">
            <v>STE PAZANNE</v>
          </cell>
          <cell r="R212" t="str">
            <v>Non</v>
          </cell>
        </row>
        <row r="213">
          <cell r="A213">
            <v>1216467</v>
          </cell>
          <cell r="B213" t="str">
            <v>CAMUS</v>
          </cell>
          <cell r="C213" t="str">
            <v>LOUISE</v>
          </cell>
          <cell r="D213">
            <v>35219</v>
          </cell>
          <cell r="E213">
            <v>14.432876712328767</v>
          </cell>
          <cell r="F213" t="str">
            <v>MI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 t="str">
            <v>F</v>
          </cell>
          <cell r="M213">
            <v>240655751</v>
          </cell>
          <cell r="N213" t="str">
            <v>sbcamus@wanadoo.fr</v>
          </cell>
          <cell r="O213" t="str">
            <v>19, LES TERRES QUARTIERES</v>
          </cell>
          <cell r="P213" t="str">
            <v>44710</v>
          </cell>
          <cell r="Q213" t="str">
            <v>PORT ST PÈRE</v>
          </cell>
          <cell r="R213" t="str">
            <v>Non</v>
          </cell>
        </row>
        <row r="214">
          <cell r="A214">
            <v>1216468</v>
          </cell>
          <cell r="B214" t="str">
            <v>LE MAGUERESSE</v>
          </cell>
          <cell r="C214" t="str">
            <v>YOHANN</v>
          </cell>
          <cell r="D214">
            <v>31469</v>
          </cell>
          <cell r="E214">
            <v>24.706849315068492</v>
          </cell>
          <cell r="F214" t="str">
            <v>SE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 t="str">
            <v>M</v>
          </cell>
          <cell r="M214">
            <v>240327061</v>
          </cell>
          <cell r="N214" t="str">
            <v>y.le-magueresse@wanadoo.fr</v>
          </cell>
          <cell r="O214" t="str">
            <v>14, RUE DE LA MONE</v>
          </cell>
          <cell r="P214" t="str">
            <v>44860</v>
          </cell>
          <cell r="Q214" t="str">
            <v>PONT ST MARTIN</v>
          </cell>
          <cell r="R214" t="str">
            <v>Non</v>
          </cell>
        </row>
        <row r="215">
          <cell r="A215">
            <v>1216473</v>
          </cell>
          <cell r="B215" t="str">
            <v>BAUCHOT</v>
          </cell>
          <cell r="C215" t="str">
            <v>LESLIE</v>
          </cell>
          <cell r="D215">
            <v>30253</v>
          </cell>
          <cell r="E215">
            <v>28.03835616438356</v>
          </cell>
          <cell r="F215" t="str">
            <v>SE</v>
          </cell>
          <cell r="G215" t="str">
            <v>Oui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 t="str">
            <v>F</v>
          </cell>
          <cell r="M215">
            <v>687710554</v>
          </cell>
          <cell r="N215" t="str">
            <v>leslie.bauchot@laposte.net</v>
          </cell>
          <cell r="O215" t="str">
            <v>38, RUE DE LA JARRIE</v>
          </cell>
          <cell r="P215">
            <v>44140</v>
          </cell>
          <cell r="Q215" t="str">
            <v>MONTBERT</v>
          </cell>
          <cell r="R215" t="str">
            <v>Non</v>
          </cell>
        </row>
        <row r="216">
          <cell r="A216">
            <v>1217865</v>
          </cell>
          <cell r="B216" t="str">
            <v>LIORIT</v>
          </cell>
          <cell r="C216" t="str">
            <v>VINCENT</v>
          </cell>
          <cell r="D216">
            <v>27845</v>
          </cell>
          <cell r="E216">
            <v>34.635616438356166</v>
          </cell>
          <cell r="F216" t="str">
            <v>SE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str">
            <v>M</v>
          </cell>
          <cell r="M216">
            <v>678644079</v>
          </cell>
          <cell r="N216" t="str">
            <v>vincentliorit@orange.fr</v>
          </cell>
          <cell r="O216" t="str">
            <v>7, RUE DE L'UNION</v>
          </cell>
          <cell r="P216">
            <v>44620</v>
          </cell>
          <cell r="Q216" t="str">
            <v>LA MONTAGNE</v>
          </cell>
          <cell r="R216" t="str">
            <v>Non</v>
          </cell>
        </row>
        <row r="217">
          <cell r="A217">
            <v>1218319</v>
          </cell>
          <cell r="B217" t="str">
            <v>DELANAUD</v>
          </cell>
          <cell r="C217" t="str">
            <v>DAMIEN</v>
          </cell>
          <cell r="D217">
            <v>33558</v>
          </cell>
          <cell r="E217">
            <v>18.983561643835618</v>
          </cell>
          <cell r="F217" t="str">
            <v>JU</v>
          </cell>
          <cell r="G217" t="str">
            <v>Oui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 t="str">
            <v>M</v>
          </cell>
          <cell r="M217">
            <v>240269194</v>
          </cell>
          <cell r="N217">
            <v>0</v>
          </cell>
          <cell r="O217" t="str">
            <v>19, RUE DE LA BOUGUINIERE</v>
          </cell>
          <cell r="P217">
            <v>44340</v>
          </cell>
          <cell r="Q217" t="str">
            <v>BOUGUENAIS</v>
          </cell>
          <cell r="R217" t="str">
            <v>Non</v>
          </cell>
        </row>
        <row r="218">
          <cell r="A218">
            <v>1218322</v>
          </cell>
          <cell r="B218" t="str">
            <v>GAUTREAU</v>
          </cell>
          <cell r="C218" t="str">
            <v>GEOFFREY</v>
          </cell>
          <cell r="D218">
            <v>33984</v>
          </cell>
          <cell r="E218">
            <v>17.816438356164383</v>
          </cell>
          <cell r="F218" t="str">
            <v>CA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 t="str">
            <v>M</v>
          </cell>
          <cell r="M218">
            <v>240651899</v>
          </cell>
          <cell r="N218">
            <v>0</v>
          </cell>
          <cell r="O218" t="str">
            <v>15BIS, RUE DU VIVIER</v>
          </cell>
          <cell r="P218">
            <v>44340</v>
          </cell>
          <cell r="Q218" t="str">
            <v>BOUGUENAIS</v>
          </cell>
          <cell r="R218" t="str">
            <v>Non</v>
          </cell>
        </row>
        <row r="219">
          <cell r="A219">
            <v>1218323</v>
          </cell>
          <cell r="B219" t="str">
            <v>CALVEZ</v>
          </cell>
          <cell r="C219" t="str">
            <v>PATRICE</v>
          </cell>
          <cell r="D219">
            <v>24287</v>
          </cell>
          <cell r="E219">
            <v>44.38356164383562</v>
          </cell>
          <cell r="F219" t="str">
            <v>VE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M</v>
          </cell>
          <cell r="M219">
            <v>240658472</v>
          </cell>
          <cell r="N219" t="str">
            <v>calvez.patrice@club-internet.fr</v>
          </cell>
          <cell r="O219" t="str">
            <v>6, RUEFRANCOIS MITTERRAND</v>
          </cell>
          <cell r="P219">
            <v>44640</v>
          </cell>
          <cell r="Q219" t="str">
            <v>ST JEAN DE BOISEAU</v>
          </cell>
          <cell r="R219" t="str">
            <v>Non</v>
          </cell>
        </row>
        <row r="220">
          <cell r="A220">
            <v>1218327</v>
          </cell>
          <cell r="B220" t="str">
            <v>BLANCHARD</v>
          </cell>
          <cell r="C220" t="str">
            <v>SANDRINE</v>
          </cell>
          <cell r="D220">
            <v>24086</v>
          </cell>
          <cell r="E220">
            <v>44.93424657534246</v>
          </cell>
          <cell r="F220" t="str">
            <v>VE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F</v>
          </cell>
          <cell r="M220">
            <v>614842350</v>
          </cell>
          <cell r="N220" t="str">
            <v>vsalax@wanadoo.fr</v>
          </cell>
          <cell r="O220" t="str">
            <v>6, RUE DE LA BASSE VILLE AU VAY</v>
          </cell>
          <cell r="P220" t="str">
            <v>44640</v>
          </cell>
          <cell r="Q220" t="str">
            <v>LE PELLERIN</v>
          </cell>
          <cell r="R220" t="str">
            <v>Non</v>
          </cell>
        </row>
        <row r="221">
          <cell r="A221">
            <v>1218331</v>
          </cell>
          <cell r="B221" t="str">
            <v>GUILLOTEAU</v>
          </cell>
          <cell r="C221" t="str">
            <v>ANNIE</v>
          </cell>
          <cell r="D221">
            <v>24530</v>
          </cell>
          <cell r="E221">
            <v>43.71780821917808</v>
          </cell>
          <cell r="F221" t="str">
            <v>VE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 t="str">
            <v>F</v>
          </cell>
          <cell r="M221">
            <v>240310377</v>
          </cell>
          <cell r="N221" t="str">
            <v>annie.guilloteau27@gmail.com</v>
          </cell>
          <cell r="O221" t="str">
            <v>38, RUE DES QUARTERONS</v>
          </cell>
          <cell r="P221">
            <v>44860</v>
          </cell>
          <cell r="Q221" t="str">
            <v>ST AIGNAN DE GRAND LIEU</v>
          </cell>
          <cell r="R221" t="str">
            <v>Oui</v>
          </cell>
        </row>
        <row r="222">
          <cell r="A222">
            <v>1218333</v>
          </cell>
          <cell r="B222" t="str">
            <v>BOSCHAT</v>
          </cell>
          <cell r="C222" t="str">
            <v>ALEXANDRE</v>
          </cell>
          <cell r="D222">
            <v>29819</v>
          </cell>
          <cell r="E222">
            <v>29.22739726027397</v>
          </cell>
          <cell r="F222" t="str">
            <v>SE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M</v>
          </cell>
          <cell r="M222">
            <v>228021870</v>
          </cell>
          <cell r="N222" t="str">
            <v>alexandre.boschat@centraliens.net</v>
          </cell>
          <cell r="O222" t="str">
            <v>LES PETITES BERTETTERIES log1</v>
          </cell>
          <cell r="P222">
            <v>44860</v>
          </cell>
          <cell r="Q222" t="str">
            <v>BOUAYE</v>
          </cell>
          <cell r="R222" t="str">
            <v>Oui</v>
          </cell>
        </row>
        <row r="223">
          <cell r="A223">
            <v>1218334</v>
          </cell>
          <cell r="B223" t="str">
            <v>FOURCHON</v>
          </cell>
          <cell r="C223" t="str">
            <v>MATHILDE</v>
          </cell>
          <cell r="D223">
            <v>34717</v>
          </cell>
          <cell r="E223">
            <v>15.808219178082192</v>
          </cell>
          <cell r="F223" t="str">
            <v>MI</v>
          </cell>
          <cell r="G223" t="str">
            <v>Oui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 t="str">
            <v>F</v>
          </cell>
          <cell r="M223">
            <v>682180446</v>
          </cell>
          <cell r="N223" t="str">
            <v>fourchon.anne@neuf.fr</v>
          </cell>
          <cell r="O223" t="str">
            <v>5, RUE DE LA HAUTE CLAIRIERE</v>
          </cell>
          <cell r="P223">
            <v>44340</v>
          </cell>
          <cell r="Q223" t="str">
            <v>BOUGUENAIS</v>
          </cell>
          <cell r="R223" t="str">
            <v>Non</v>
          </cell>
        </row>
        <row r="224">
          <cell r="A224">
            <v>1218336</v>
          </cell>
          <cell r="B224" t="str">
            <v>CLERMONT</v>
          </cell>
          <cell r="C224" t="str">
            <v>MATHIEU</v>
          </cell>
          <cell r="D224">
            <v>35803</v>
          </cell>
          <cell r="E224">
            <v>12.832876712328767</v>
          </cell>
          <cell r="F224" t="str">
            <v>BE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 t="str">
            <v>M</v>
          </cell>
          <cell r="M224">
            <v>666744645</v>
          </cell>
          <cell r="N224">
            <v>0</v>
          </cell>
          <cell r="O224" t="str">
            <v>2, ROUTE DE L'HALBRANDIERE</v>
          </cell>
          <cell r="P224">
            <v>44860</v>
          </cell>
          <cell r="Q224" t="str">
            <v>ST AIGNAN DE GRAND LIEU</v>
          </cell>
          <cell r="R224" t="str">
            <v>Oui</v>
          </cell>
        </row>
        <row r="225">
          <cell r="A225">
            <v>1218515</v>
          </cell>
          <cell r="B225" t="str">
            <v>SALAÜN</v>
          </cell>
          <cell r="C225" t="str">
            <v>GREGOIRE</v>
          </cell>
          <cell r="D225">
            <v>36231</v>
          </cell>
          <cell r="E225">
            <v>11.66027397260274</v>
          </cell>
          <cell r="F225" t="str">
            <v>PO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 t="str">
            <v>M</v>
          </cell>
          <cell r="M225">
            <v>950339571</v>
          </cell>
          <cell r="N225" t="str">
            <v>jeanmarc.salaun@free.fr</v>
          </cell>
          <cell r="O225" t="str">
            <v>RUE DE LA GARELIERE</v>
          </cell>
          <cell r="P225">
            <v>44830</v>
          </cell>
          <cell r="Q225" t="str">
            <v>BOUAYE</v>
          </cell>
          <cell r="R225" t="str">
            <v>Oui</v>
          </cell>
        </row>
        <row r="226">
          <cell r="A226">
            <v>1218517</v>
          </cell>
          <cell r="B226" t="str">
            <v>DENIAUD</v>
          </cell>
          <cell r="C226" t="str">
            <v>CLEMENCE</v>
          </cell>
          <cell r="D226">
            <v>35129</v>
          </cell>
          <cell r="E226">
            <v>14.67945205479452</v>
          </cell>
          <cell r="F226" t="str">
            <v>MI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 t="str">
            <v>F</v>
          </cell>
          <cell r="M226">
            <v>240310530</v>
          </cell>
          <cell r="N226" t="str">
            <v>stephdeniaud@orange.fr</v>
          </cell>
          <cell r="O226" t="str">
            <v>16, ROUTE DE LA MAISON</v>
          </cell>
          <cell r="P226">
            <v>44860</v>
          </cell>
          <cell r="Q226" t="str">
            <v>ST AIGNAN DE GRAND LIEU</v>
          </cell>
          <cell r="R226" t="str">
            <v>Oui</v>
          </cell>
        </row>
        <row r="227">
          <cell r="A227">
            <v>1218518</v>
          </cell>
          <cell r="B227" t="str">
            <v>ROUX</v>
          </cell>
          <cell r="C227" t="str">
            <v>MATHIAS</v>
          </cell>
          <cell r="D227">
            <v>37266</v>
          </cell>
          <cell r="E227">
            <v>8.824657534246576</v>
          </cell>
          <cell r="F227" t="str">
            <v>EA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M</v>
          </cell>
          <cell r="M227">
            <v>251705285</v>
          </cell>
          <cell r="N227" t="str">
            <v>valerieroux44@orange.fr</v>
          </cell>
          <cell r="O227" t="str">
            <v>9, RUE ROBERT DOISNEAU</v>
          </cell>
          <cell r="P227">
            <v>44830</v>
          </cell>
          <cell r="Q227" t="str">
            <v>BOUAYE</v>
          </cell>
          <cell r="R227" t="str">
            <v>Oui</v>
          </cell>
        </row>
        <row r="228">
          <cell r="A228">
            <v>1218519</v>
          </cell>
          <cell r="B228" t="str">
            <v>BABIN</v>
          </cell>
          <cell r="C228" t="str">
            <v>ROMANE</v>
          </cell>
          <cell r="D228">
            <v>36950</v>
          </cell>
          <cell r="E228">
            <v>9.69041095890411</v>
          </cell>
          <cell r="F228" t="str">
            <v>EA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F</v>
          </cell>
          <cell r="M228">
            <v>240027325</v>
          </cell>
          <cell r="N228" t="str">
            <v>faromaol@yahoo.fr</v>
          </cell>
          <cell r="O228" t="str">
            <v>11, IMPASSE DES ALLIES</v>
          </cell>
          <cell r="P228">
            <v>44680</v>
          </cell>
          <cell r="Q228" t="str">
            <v>STE PAZANNE</v>
          </cell>
          <cell r="R228" t="str">
            <v>Non</v>
          </cell>
        </row>
        <row r="229">
          <cell r="A229">
            <v>1218521</v>
          </cell>
          <cell r="B229" t="str">
            <v>MICLO</v>
          </cell>
          <cell r="C229" t="str">
            <v>ANAÏS</v>
          </cell>
          <cell r="D229">
            <v>37295</v>
          </cell>
          <cell r="E229">
            <v>8.745205479452055</v>
          </cell>
          <cell r="F229" t="str">
            <v>EA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 t="str">
            <v>F</v>
          </cell>
          <cell r="M229">
            <v>240022226</v>
          </cell>
          <cell r="N229" t="str">
            <v>heloise.miclo@dgfip.finances.gouv.fr</v>
          </cell>
          <cell r="O229" t="str">
            <v>34,AVENUE DES CHAMPS THEBAUD</v>
          </cell>
          <cell r="P229">
            <v>44620</v>
          </cell>
          <cell r="Q229" t="str">
            <v>LA MONTAGNE</v>
          </cell>
          <cell r="R229" t="str">
            <v>Non</v>
          </cell>
        </row>
        <row r="230">
          <cell r="A230">
            <v>1222190</v>
          </cell>
          <cell r="B230" t="str">
            <v>DOUAUD</v>
          </cell>
          <cell r="C230" t="str">
            <v>ESTEBAN</v>
          </cell>
          <cell r="D230">
            <v>37339</v>
          </cell>
          <cell r="E230">
            <v>8.624657534246575</v>
          </cell>
          <cell r="F230" t="str">
            <v>EA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M</v>
          </cell>
          <cell r="M230">
            <v>240659731</v>
          </cell>
          <cell r="N230" t="str">
            <v>douaudpascale@orange.fr</v>
          </cell>
          <cell r="O230" t="str">
            <v>5,IMPASSE DU STADE</v>
          </cell>
          <cell r="P230">
            <v>44640</v>
          </cell>
          <cell r="Q230" t="str">
            <v>ST JEAN DE BOISEAU</v>
          </cell>
          <cell r="R230" t="str">
            <v>Non</v>
          </cell>
        </row>
        <row r="231">
          <cell r="A231">
            <v>1222205</v>
          </cell>
          <cell r="B231" t="str">
            <v>DANTEC</v>
          </cell>
          <cell r="C231" t="str">
            <v>CHRISTINE</v>
          </cell>
          <cell r="D231">
            <v>25219</v>
          </cell>
          <cell r="E231">
            <v>41.83013698630137</v>
          </cell>
          <cell r="F231" t="str">
            <v>VE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 t="str">
            <v>F</v>
          </cell>
          <cell r="M231">
            <v>614801468</v>
          </cell>
          <cell r="N231" t="str">
            <v>dantec.philippe@orange.fr</v>
          </cell>
          <cell r="O231" t="str">
            <v>35, RUE DE BEAUSOLEIL</v>
          </cell>
          <cell r="P231" t="str">
            <v>44340</v>
          </cell>
          <cell r="Q231" t="str">
            <v>BOUGUENAIS</v>
          </cell>
          <cell r="R231" t="str">
            <v>Non</v>
          </cell>
        </row>
        <row r="232">
          <cell r="A232">
            <v>1231527</v>
          </cell>
          <cell r="B232" t="str">
            <v>CHEREAU</v>
          </cell>
          <cell r="C232" t="str">
            <v>ELÈA</v>
          </cell>
          <cell r="D232">
            <v>37616</v>
          </cell>
          <cell r="E232">
            <v>7.865753424657535</v>
          </cell>
          <cell r="F232" t="str">
            <v>EA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 t="str">
            <v>F</v>
          </cell>
          <cell r="M232">
            <v>618025173</v>
          </cell>
          <cell r="N232" t="str">
            <v>olivier-chéreau@yahoo.fr</v>
          </cell>
          <cell r="O232" t="str">
            <v>9, RUE DU DROUILLARD</v>
          </cell>
          <cell r="P232">
            <v>44620</v>
          </cell>
          <cell r="Q232" t="str">
            <v>LA MONTAGNE</v>
          </cell>
          <cell r="R232" t="str">
            <v>Non</v>
          </cell>
        </row>
        <row r="233">
          <cell r="A233">
            <v>1235701</v>
          </cell>
          <cell r="B233" t="str">
            <v>HOEPPE</v>
          </cell>
          <cell r="C233" t="str">
            <v>ALAN</v>
          </cell>
          <cell r="D233">
            <v>35693</v>
          </cell>
          <cell r="E233">
            <v>13.134246575342466</v>
          </cell>
          <cell r="F233" t="str">
            <v>BE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 t="str">
            <v>M</v>
          </cell>
          <cell r="M233">
            <v>240315201</v>
          </cell>
          <cell r="N233" t="str">
            <v>clavier.sandrine@laposte.net</v>
          </cell>
          <cell r="O233" t="str">
            <v>23, RUE DES TAILLIS</v>
          </cell>
          <cell r="P233">
            <v>44710</v>
          </cell>
          <cell r="Q233" t="str">
            <v>PORT ST PÈRE</v>
          </cell>
          <cell r="R233" t="str">
            <v>Non</v>
          </cell>
        </row>
        <row r="234">
          <cell r="A234">
            <v>1235784</v>
          </cell>
          <cell r="B234" t="str">
            <v>CLOÂTRE</v>
          </cell>
          <cell r="C234" t="str">
            <v>NICOLAS</v>
          </cell>
          <cell r="D234">
            <v>37348</v>
          </cell>
          <cell r="E234">
            <v>8.6</v>
          </cell>
          <cell r="F234" t="str">
            <v>EA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 t="str">
            <v>M</v>
          </cell>
          <cell r="M234">
            <v>663914017</v>
          </cell>
          <cell r="N234" t="str">
            <v>mcloatre@netcourrier.com</v>
          </cell>
          <cell r="O234" t="str">
            <v>Collège ST EXUPERY RUE ST EXPERY</v>
          </cell>
          <cell r="P234">
            <v>44620</v>
          </cell>
          <cell r="Q234" t="str">
            <v>LA MONTAGNE</v>
          </cell>
          <cell r="R234" t="str">
            <v>Non</v>
          </cell>
        </row>
        <row r="235">
          <cell r="A235">
            <v>1237074</v>
          </cell>
          <cell r="B235" t="str">
            <v>BOUGUENDOURA</v>
          </cell>
          <cell r="C235" t="str">
            <v>YANIS</v>
          </cell>
          <cell r="D235">
            <v>36937</v>
          </cell>
          <cell r="E235">
            <v>9.726027397260275</v>
          </cell>
          <cell r="F235" t="str">
            <v>EA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 t="str">
            <v>M</v>
          </cell>
          <cell r="M235">
            <v>240310560</v>
          </cell>
          <cell r="N235">
            <v>0</v>
          </cell>
          <cell r="O235" t="str">
            <v>5, CHEMIN DE LA BEAUVAISRIE</v>
          </cell>
          <cell r="P235">
            <v>44860</v>
          </cell>
          <cell r="Q235" t="str">
            <v>ST AIGNAN DE GRAND LIEU</v>
          </cell>
          <cell r="R235" t="str">
            <v>Oui</v>
          </cell>
        </row>
        <row r="236">
          <cell r="A236">
            <v>1237092</v>
          </cell>
          <cell r="B236" t="str">
            <v>PACAUD</v>
          </cell>
          <cell r="C236" t="str">
            <v>ELOI</v>
          </cell>
          <cell r="D236">
            <v>34301</v>
          </cell>
          <cell r="E236">
            <v>16.947945205479453</v>
          </cell>
          <cell r="F236" t="str">
            <v>CA</v>
          </cell>
          <cell r="G236" t="str">
            <v>Oui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 t="str">
            <v>M</v>
          </cell>
          <cell r="M236">
            <v>240329688</v>
          </cell>
          <cell r="N236" t="str">
            <v>j-pacaud@orange.fr</v>
          </cell>
          <cell r="O236" t="str">
            <v>20, RUE DU PRIEURE</v>
          </cell>
          <cell r="P236">
            <v>44640</v>
          </cell>
          <cell r="Q236" t="str">
            <v>ST JEAN DE BOISEAU</v>
          </cell>
          <cell r="R236" t="str">
            <v>Non</v>
          </cell>
        </row>
        <row r="237">
          <cell r="A237">
            <v>1237108</v>
          </cell>
          <cell r="B237" t="str">
            <v>CORNILLET</v>
          </cell>
          <cell r="C237" t="str">
            <v>MATHIEU</v>
          </cell>
          <cell r="D237">
            <v>33697</v>
          </cell>
          <cell r="E237">
            <v>18.602739726027398</v>
          </cell>
          <cell r="F237" t="str">
            <v>JU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 t="str">
            <v>M</v>
          </cell>
          <cell r="M237">
            <v>251705416</v>
          </cell>
          <cell r="N237" t="str">
            <v>cornilletjpierre@orange.fr</v>
          </cell>
          <cell r="O237" t="str">
            <v>7, RUE DE L'ANCIENNE EGLISE</v>
          </cell>
          <cell r="P237">
            <v>44830</v>
          </cell>
          <cell r="Q237" t="str">
            <v>BOUAYE</v>
          </cell>
          <cell r="R237" t="str">
            <v>Oui</v>
          </cell>
        </row>
        <row r="238">
          <cell r="A238">
            <v>1237121</v>
          </cell>
          <cell r="B238" t="str">
            <v>GIFFARD</v>
          </cell>
          <cell r="C238" t="str">
            <v>SAMUEL</v>
          </cell>
          <cell r="D238">
            <v>37128</v>
          </cell>
          <cell r="E238">
            <v>9.202739726027398</v>
          </cell>
          <cell r="F238" t="str">
            <v>EA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M</v>
          </cell>
          <cell r="M238">
            <v>240021298</v>
          </cell>
          <cell r="N238" t="str">
            <v>melanie.giffard@wanadoo.fr</v>
          </cell>
          <cell r="O238" t="str">
            <v>Adresse</v>
          </cell>
          <cell r="P238">
            <v>44860</v>
          </cell>
          <cell r="Q238" t="str">
            <v>PONT ST MARTIN</v>
          </cell>
          <cell r="R238" t="str">
            <v>Non</v>
          </cell>
        </row>
        <row r="239">
          <cell r="A239">
            <v>1237130</v>
          </cell>
          <cell r="B239" t="str">
            <v>HERY</v>
          </cell>
          <cell r="C239" t="str">
            <v>KOLAZ</v>
          </cell>
          <cell r="D239">
            <v>37387</v>
          </cell>
          <cell r="E239">
            <v>8.493150684931507</v>
          </cell>
          <cell r="F239" t="str">
            <v>EA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 t="str">
            <v>M</v>
          </cell>
          <cell r="M239">
            <v>682970660</v>
          </cell>
          <cell r="N239" t="str">
            <v>thierry.hery@laposte.fr</v>
          </cell>
          <cell r="O239" t="str">
            <v>7, RUE DE LA RIVARDIERE</v>
          </cell>
          <cell r="P239">
            <v>44340</v>
          </cell>
          <cell r="Q239" t="str">
            <v>BOUGUENAIS</v>
          </cell>
          <cell r="R239" t="str">
            <v>Non</v>
          </cell>
        </row>
        <row r="240">
          <cell r="A240">
            <v>1242472</v>
          </cell>
          <cell r="B240" t="str">
            <v>MOSSARD</v>
          </cell>
          <cell r="C240" t="str">
            <v>ANDRÈ</v>
          </cell>
          <cell r="D240">
            <v>22485</v>
          </cell>
          <cell r="E240">
            <v>49.320547945205476</v>
          </cell>
          <cell r="F240" t="str">
            <v>VE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 t="str">
            <v>M</v>
          </cell>
          <cell r="M240">
            <v>240055951</v>
          </cell>
          <cell r="N240">
            <v>0</v>
          </cell>
          <cell r="O240" t="str">
            <v>2, LA GUILLOTERIE</v>
          </cell>
          <cell r="P240">
            <v>44680</v>
          </cell>
          <cell r="Q240" t="str">
            <v>ST MARS DE COUTAIS</v>
          </cell>
          <cell r="R240" t="str">
            <v>Non</v>
          </cell>
        </row>
        <row r="241">
          <cell r="A241">
            <v>1242523</v>
          </cell>
          <cell r="B241" t="str">
            <v>RUAUX</v>
          </cell>
          <cell r="C241" t="str">
            <v>JOCELYNE</v>
          </cell>
          <cell r="D241">
            <v>21705</v>
          </cell>
          <cell r="E241">
            <v>51.45753424657534</v>
          </cell>
          <cell r="F241" t="str">
            <v>VE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 t="str">
            <v>F</v>
          </cell>
          <cell r="M241">
            <v>228075341</v>
          </cell>
          <cell r="N241" t="str">
            <v>jo.ruaux@laposte.fr</v>
          </cell>
          <cell r="O241" t="str">
            <v>3,RUE DES COLVERTS</v>
          </cell>
          <cell r="P241">
            <v>44710</v>
          </cell>
          <cell r="Q241" t="str">
            <v>ST LEGER LES VIGNES</v>
          </cell>
          <cell r="R241" t="str">
            <v>Oui</v>
          </cell>
        </row>
        <row r="242">
          <cell r="A242">
            <v>1242542</v>
          </cell>
          <cell r="B242" t="str">
            <v>CASTANIER</v>
          </cell>
          <cell r="C242" t="str">
            <v>BORIS</v>
          </cell>
          <cell r="D242">
            <v>35241</v>
          </cell>
          <cell r="E242">
            <v>14.372602739726027</v>
          </cell>
          <cell r="F242" t="str">
            <v>MI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 t="str">
            <v>M</v>
          </cell>
          <cell r="M242">
            <v>240045608</v>
          </cell>
          <cell r="N242" t="str">
            <v>marie-angele.nin@orange.fr</v>
          </cell>
          <cell r="O242" t="str">
            <v>LA BÈHINIÈRE</v>
          </cell>
          <cell r="P242">
            <v>44640</v>
          </cell>
          <cell r="Q242" t="str">
            <v>LE PELLERIN</v>
          </cell>
          <cell r="R242" t="str">
            <v>Non</v>
          </cell>
        </row>
        <row r="243">
          <cell r="A243">
            <v>1242551</v>
          </cell>
          <cell r="B243" t="str">
            <v>SESBOUE</v>
          </cell>
          <cell r="C243" t="str">
            <v>CLEMENCE</v>
          </cell>
          <cell r="D243">
            <v>34848</v>
          </cell>
          <cell r="E243">
            <v>15.449315068493151</v>
          </cell>
          <cell r="F243" t="str">
            <v>MI</v>
          </cell>
          <cell r="G243" t="str">
            <v>Oui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 t="str">
            <v>F</v>
          </cell>
          <cell r="M243">
            <v>675136743</v>
          </cell>
          <cell r="N243" t="str">
            <v>sandrine.sesboue@wanadoo.fr</v>
          </cell>
          <cell r="O243" t="str">
            <v>4, IMPASSE DES BICHES</v>
          </cell>
          <cell r="P243">
            <v>44640</v>
          </cell>
          <cell r="Q243" t="str">
            <v>ST JEAN DE BOISEAU</v>
          </cell>
          <cell r="R243" t="str">
            <v>Non</v>
          </cell>
        </row>
        <row r="244">
          <cell r="A244">
            <v>1242558</v>
          </cell>
          <cell r="B244" t="str">
            <v>SAVI</v>
          </cell>
          <cell r="C244" t="str">
            <v>CLARA</v>
          </cell>
          <cell r="D244">
            <v>35428</v>
          </cell>
          <cell r="E244">
            <v>13.860273972602739</v>
          </cell>
          <cell r="F244" t="str">
            <v>MI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F</v>
          </cell>
          <cell r="M244">
            <v>240056819</v>
          </cell>
          <cell r="N244" t="str">
            <v>clara.savi@free.fr</v>
          </cell>
          <cell r="O244" t="str">
            <v>5, RUE HONORATY</v>
          </cell>
          <cell r="P244">
            <v>44640</v>
          </cell>
          <cell r="Q244" t="str">
            <v>LE PELLERIN</v>
          </cell>
          <cell r="R244" t="str">
            <v>Non</v>
          </cell>
        </row>
        <row r="245">
          <cell r="A245">
            <v>1242565</v>
          </cell>
          <cell r="B245" t="str">
            <v>DENION</v>
          </cell>
          <cell r="C245" t="str">
            <v>EVA</v>
          </cell>
          <cell r="D245">
            <v>37442</v>
          </cell>
          <cell r="E245">
            <v>8.342465753424657</v>
          </cell>
          <cell r="F245" t="str">
            <v>EA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 t="str">
            <v>F</v>
          </cell>
          <cell r="M245">
            <v>240329332</v>
          </cell>
          <cell r="N245" t="str">
            <v>cyril.denion@sfr.fr</v>
          </cell>
          <cell r="O245" t="str">
            <v>5, RUE DE LA RAVARDIERE</v>
          </cell>
          <cell r="P245" t="str">
            <v>44340</v>
          </cell>
          <cell r="Q245" t="str">
            <v>BOUGUENAIS</v>
          </cell>
          <cell r="R245" t="str">
            <v>Non</v>
          </cell>
        </row>
        <row r="246">
          <cell r="A246">
            <v>1242572</v>
          </cell>
          <cell r="B246" t="str">
            <v>LAMOUR </v>
          </cell>
          <cell r="C246" t="str">
            <v>WILLIAM</v>
          </cell>
          <cell r="D246">
            <v>36534</v>
          </cell>
          <cell r="E246">
            <v>10.830136986301369</v>
          </cell>
          <cell r="F246" t="str">
            <v>PO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 t="str">
            <v>M</v>
          </cell>
          <cell r="M246">
            <v>240056419</v>
          </cell>
          <cell r="N246">
            <v>0</v>
          </cell>
          <cell r="O246" t="str">
            <v>4, IMPASSE DE LA JAUNAIE</v>
          </cell>
          <cell r="P246">
            <v>44640</v>
          </cell>
          <cell r="Q246" t="str">
            <v>LE PELLERIN</v>
          </cell>
          <cell r="R246" t="str">
            <v>Non</v>
          </cell>
        </row>
        <row r="247">
          <cell r="A247">
            <v>1242573</v>
          </cell>
          <cell r="B247" t="str">
            <v>DUCHATEAU</v>
          </cell>
          <cell r="C247" t="str">
            <v>ANAÏS</v>
          </cell>
          <cell r="D247">
            <v>36388</v>
          </cell>
          <cell r="E247">
            <v>11.23013698630137</v>
          </cell>
          <cell r="F247" t="str">
            <v>PO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 t="str">
            <v>F</v>
          </cell>
          <cell r="M247">
            <v>253785495</v>
          </cell>
          <cell r="N247">
            <v>0</v>
          </cell>
          <cell r="O247" t="str">
            <v>11, RUE DE L'HOMMEAU</v>
          </cell>
          <cell r="P247">
            <v>44640</v>
          </cell>
          <cell r="Q247" t="str">
            <v>ST JEAN DE BOISEAU</v>
          </cell>
          <cell r="R247" t="str">
            <v>Non</v>
          </cell>
        </row>
        <row r="248">
          <cell r="A248">
            <v>1242574</v>
          </cell>
          <cell r="B248" t="str">
            <v>TIROT</v>
          </cell>
          <cell r="C248" t="str">
            <v>INÈS</v>
          </cell>
          <cell r="D248">
            <v>37570</v>
          </cell>
          <cell r="E248">
            <v>7.991780821917808</v>
          </cell>
          <cell r="F248" t="str">
            <v>EA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 t="str">
            <v>F</v>
          </cell>
          <cell r="M248">
            <v>618563426</v>
          </cell>
          <cell r="N248" t="str">
            <v>tirot.nicolas@wanadoo.fr</v>
          </cell>
          <cell r="O248" t="str">
            <v>5,RUE EUGÈNE POTTIER</v>
          </cell>
          <cell r="P248">
            <v>44640</v>
          </cell>
          <cell r="Q248" t="str">
            <v>ST JEAN DE BOISEAU</v>
          </cell>
          <cell r="R248" t="str">
            <v>Non</v>
          </cell>
        </row>
        <row r="249">
          <cell r="A249">
            <v>1242577</v>
          </cell>
          <cell r="B249" t="str">
            <v>LACAZE</v>
          </cell>
          <cell r="C249" t="str">
            <v>LOU-ANNE</v>
          </cell>
          <cell r="D249">
            <v>37452</v>
          </cell>
          <cell r="E249">
            <v>8.315068493150685</v>
          </cell>
          <cell r="F249" t="str">
            <v>EA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 t="str">
            <v>F</v>
          </cell>
          <cell r="M249">
            <v>240319794</v>
          </cell>
          <cell r="N249">
            <v>0</v>
          </cell>
          <cell r="O249" t="str">
            <v>12, AVENUE MATHURIN MÈTAYER</v>
          </cell>
          <cell r="P249">
            <v>44640</v>
          </cell>
          <cell r="Q249" t="str">
            <v>LE PELLERIN</v>
          </cell>
          <cell r="R249" t="str">
            <v>Non</v>
          </cell>
        </row>
        <row r="250">
          <cell r="A250">
            <v>1242721</v>
          </cell>
          <cell r="B250" t="str">
            <v>GILLET </v>
          </cell>
          <cell r="C250" t="str">
            <v>MIKAEL</v>
          </cell>
          <cell r="D250">
            <v>29852</v>
          </cell>
          <cell r="E250">
            <v>29.136986301369863</v>
          </cell>
          <cell r="F250" t="str">
            <v>SE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 t="str">
            <v>M</v>
          </cell>
          <cell r="M250">
            <v>661641459</v>
          </cell>
          <cell r="N250" t="str">
            <v>teuteul25@hotmail.fr</v>
          </cell>
          <cell r="O250" t="str">
            <v>7, ALLÈE DES ÈRABLES</v>
          </cell>
          <cell r="P250">
            <v>44620</v>
          </cell>
          <cell r="Q250" t="str">
            <v>LA MONTAGNE</v>
          </cell>
          <cell r="R250" t="str">
            <v>Non</v>
          </cell>
        </row>
        <row r="251">
          <cell r="A251">
            <v>1247470</v>
          </cell>
          <cell r="B251" t="str">
            <v>GROUSSIN</v>
          </cell>
          <cell r="C251" t="str">
            <v>ÈMINÈ</v>
          </cell>
          <cell r="D251">
            <v>36002</v>
          </cell>
          <cell r="E251">
            <v>12.287671232876713</v>
          </cell>
          <cell r="F251" t="str">
            <v>BE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 t="str">
            <v>F</v>
          </cell>
          <cell r="M251">
            <v>240056861</v>
          </cell>
          <cell r="N251">
            <v>0</v>
          </cell>
          <cell r="O251" t="str">
            <v>23, LE PILLON</v>
          </cell>
          <cell r="P251">
            <v>44640</v>
          </cell>
          <cell r="Q251" t="str">
            <v>CHEIX EN RETZ</v>
          </cell>
          <cell r="R251" t="str">
            <v>Non</v>
          </cell>
        </row>
        <row r="252">
          <cell r="A252">
            <v>1247600</v>
          </cell>
          <cell r="B252" t="str">
            <v>RIOU</v>
          </cell>
          <cell r="C252" t="str">
            <v>FRANCOISE</v>
          </cell>
          <cell r="D252">
            <v>20884</v>
          </cell>
          <cell r="E252">
            <v>53.706849315068496</v>
          </cell>
          <cell r="F252" t="str">
            <v>VE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 t="str">
            <v>F</v>
          </cell>
          <cell r="M252">
            <v>240654431</v>
          </cell>
          <cell r="N252" t="str">
            <v>diatobzh@orange.fr</v>
          </cell>
          <cell r="O252" t="str">
            <v>18, RUE MICHEL STROGOFF</v>
          </cell>
          <cell r="P252">
            <v>44830</v>
          </cell>
          <cell r="Q252" t="str">
            <v>BRAINS</v>
          </cell>
          <cell r="R252" t="str">
            <v>Oui</v>
          </cell>
        </row>
        <row r="253">
          <cell r="A253">
            <v>1247608</v>
          </cell>
          <cell r="B253" t="str">
            <v>RIOU</v>
          </cell>
          <cell r="C253" t="str">
            <v>JEAN-YVES</v>
          </cell>
          <cell r="D253">
            <v>20791</v>
          </cell>
          <cell r="E253">
            <v>53.961643835616435</v>
          </cell>
          <cell r="F253" t="str">
            <v>VE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M</v>
          </cell>
          <cell r="M253">
            <v>240654431</v>
          </cell>
          <cell r="N253" t="str">
            <v>diatobzh@orange.fr</v>
          </cell>
          <cell r="O253" t="str">
            <v>18, RUE MICHEL STROGOFF</v>
          </cell>
          <cell r="P253">
            <v>44830</v>
          </cell>
          <cell r="Q253" t="str">
            <v>BRAINS</v>
          </cell>
          <cell r="R253" t="str">
            <v>Oui</v>
          </cell>
        </row>
        <row r="254">
          <cell r="A254">
            <v>1252089</v>
          </cell>
          <cell r="B254" t="str">
            <v>CLOÂTRE</v>
          </cell>
          <cell r="C254" t="str">
            <v>MAGALY</v>
          </cell>
          <cell r="D254">
            <v>26087</v>
          </cell>
          <cell r="E254">
            <v>39.45205479452055</v>
          </cell>
          <cell r="F254" t="str">
            <v>SE</v>
          </cell>
          <cell r="G254">
            <v>0</v>
          </cell>
          <cell r="H254">
            <v>0</v>
          </cell>
          <cell r="I254">
            <v>0</v>
          </cell>
          <cell r="J254" t="str">
            <v>Oui</v>
          </cell>
          <cell r="K254">
            <v>0</v>
          </cell>
          <cell r="L254" t="str">
            <v>F</v>
          </cell>
          <cell r="M254">
            <v>663914017</v>
          </cell>
          <cell r="N254" t="str">
            <v>mcloatre@netcourrier.com</v>
          </cell>
          <cell r="O254" t="str">
            <v>RUE ST EXUPERY</v>
          </cell>
          <cell r="P254">
            <v>44620</v>
          </cell>
          <cell r="Q254" t="str">
            <v>LA MONTAGNE</v>
          </cell>
          <cell r="R254" t="str">
            <v>Non</v>
          </cell>
        </row>
        <row r="255">
          <cell r="A255">
            <v>1252160</v>
          </cell>
          <cell r="B255" t="str">
            <v>PORCHER</v>
          </cell>
          <cell r="C255" t="str">
            <v>SALOMÈ</v>
          </cell>
          <cell r="D255">
            <v>36857</v>
          </cell>
          <cell r="E255">
            <v>9.945205479452055</v>
          </cell>
          <cell r="F255" t="str">
            <v>PO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F</v>
          </cell>
          <cell r="M255">
            <v>689650973</v>
          </cell>
          <cell r="N255">
            <v>0</v>
          </cell>
          <cell r="O255" t="str">
            <v>13, RUE CLAIRE FONTAINE</v>
          </cell>
          <cell r="P255">
            <v>44830</v>
          </cell>
          <cell r="Q255" t="str">
            <v>BRAINS</v>
          </cell>
          <cell r="R255" t="str">
            <v>Oui</v>
          </cell>
        </row>
        <row r="256">
          <cell r="A256">
            <v>1252162</v>
          </cell>
          <cell r="B256" t="str">
            <v>LE BODO</v>
          </cell>
          <cell r="C256" t="str">
            <v>JADE</v>
          </cell>
          <cell r="D256">
            <v>36836</v>
          </cell>
          <cell r="E256">
            <v>10.002739726027396</v>
          </cell>
          <cell r="F256" t="str">
            <v>PO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 t="str">
            <v>F</v>
          </cell>
          <cell r="M256">
            <v>240325509</v>
          </cell>
          <cell r="N256" t="str">
            <v>cecile.le-bodo@wanadoo.fr</v>
          </cell>
          <cell r="O256" t="str">
            <v>19, CHEMIN DE LA RIVE</v>
          </cell>
          <cell r="P256">
            <v>44830</v>
          </cell>
          <cell r="Q256" t="str">
            <v>BOUAYE</v>
          </cell>
          <cell r="R256" t="str">
            <v>Oui</v>
          </cell>
        </row>
        <row r="257">
          <cell r="A257">
            <v>1252167</v>
          </cell>
          <cell r="B257" t="str">
            <v>DUFLOS</v>
          </cell>
          <cell r="C257" t="str">
            <v>COLINE</v>
          </cell>
          <cell r="D257">
            <v>37434</v>
          </cell>
          <cell r="E257">
            <v>8.364383561643836</v>
          </cell>
          <cell r="F257" t="str">
            <v>EA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 t="str">
            <v>F</v>
          </cell>
          <cell r="M257">
            <v>631811997</v>
          </cell>
          <cell r="N257">
            <v>0</v>
          </cell>
          <cell r="O257" t="str">
            <v>4, RUE DE LA GARILIERE</v>
          </cell>
          <cell r="P257">
            <v>44830</v>
          </cell>
          <cell r="Q257" t="str">
            <v>BOUAYE</v>
          </cell>
          <cell r="R257" t="str">
            <v>Oui</v>
          </cell>
        </row>
        <row r="258">
          <cell r="A258">
            <v>1252173</v>
          </cell>
          <cell r="B258" t="str">
            <v>MOUHOT-DEPAYRAS</v>
          </cell>
          <cell r="C258" t="str">
            <v>ALEXIS</v>
          </cell>
          <cell r="D258">
            <v>36363</v>
          </cell>
          <cell r="E258">
            <v>11.2986301369863</v>
          </cell>
          <cell r="F258" t="str">
            <v>PO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 t="str">
            <v>M</v>
          </cell>
          <cell r="M258">
            <v>618393713</v>
          </cell>
          <cell r="N258" t="str">
            <v>cecile.depayras@wanadoo.fr</v>
          </cell>
          <cell r="O258" t="str">
            <v>30, AVENUE DE PLAISANCE</v>
          </cell>
          <cell r="P258">
            <v>44830</v>
          </cell>
          <cell r="Q258" t="str">
            <v>BOUAYE</v>
          </cell>
          <cell r="R258" t="str">
            <v>Oui</v>
          </cell>
        </row>
        <row r="259">
          <cell r="A259">
            <v>1252180</v>
          </cell>
          <cell r="B259" t="str">
            <v>RAIOLA</v>
          </cell>
          <cell r="C259" t="str">
            <v>LUNA</v>
          </cell>
          <cell r="D259">
            <v>36913</v>
          </cell>
          <cell r="E259">
            <v>9.791780821917808</v>
          </cell>
          <cell r="F259" t="str">
            <v>EA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 t="str">
            <v>F</v>
          </cell>
          <cell r="M259">
            <v>240325602</v>
          </cell>
          <cell r="N259">
            <v>0</v>
          </cell>
          <cell r="O259" t="str">
            <v>32, AVENUE DE PLAISANCE</v>
          </cell>
          <cell r="P259">
            <v>44830</v>
          </cell>
          <cell r="Q259" t="str">
            <v>BOUAYE</v>
          </cell>
          <cell r="R259" t="str">
            <v>Oui</v>
          </cell>
        </row>
        <row r="260">
          <cell r="A260">
            <v>1252186</v>
          </cell>
          <cell r="B260" t="str">
            <v>LÈPINE</v>
          </cell>
          <cell r="C260" t="str">
            <v>LÈA</v>
          </cell>
          <cell r="D260">
            <v>36495</v>
          </cell>
          <cell r="E260">
            <v>10.936986301369863</v>
          </cell>
          <cell r="F260" t="str">
            <v>PO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 t="str">
            <v>F</v>
          </cell>
          <cell r="M260">
            <v>240050729</v>
          </cell>
          <cell r="N260">
            <v>0</v>
          </cell>
          <cell r="O260" t="str">
            <v>18, RUE DU GRAND CHEMIN</v>
          </cell>
          <cell r="P260">
            <v>44860</v>
          </cell>
          <cell r="Q260" t="str">
            <v>ST AIGNAN DE GRAND LIEU</v>
          </cell>
          <cell r="R260" t="str">
            <v>Oui</v>
          </cell>
        </row>
        <row r="261">
          <cell r="A261">
            <v>1252190</v>
          </cell>
          <cell r="B261" t="str">
            <v>BLASSEL</v>
          </cell>
          <cell r="C261" t="str">
            <v>MAUDE</v>
          </cell>
          <cell r="D261">
            <v>36480</v>
          </cell>
          <cell r="E261">
            <v>10.978082191780821</v>
          </cell>
          <cell r="F261" t="str">
            <v>PO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 t="str">
            <v>F</v>
          </cell>
          <cell r="M261">
            <v>232653217</v>
          </cell>
          <cell r="N261" t="str">
            <v>blassel.touchefeu@free.fr</v>
          </cell>
          <cell r="O261" t="str">
            <v>21, LES TERRES QUARTIÈRES</v>
          </cell>
          <cell r="P261">
            <v>44710</v>
          </cell>
          <cell r="Q261" t="str">
            <v>PORT ST PÈRE</v>
          </cell>
          <cell r="R261" t="str">
            <v>Non</v>
          </cell>
        </row>
        <row r="262">
          <cell r="A262">
            <v>1252194</v>
          </cell>
          <cell r="B262" t="str">
            <v>BLASSEL</v>
          </cell>
          <cell r="C262" t="str">
            <v>LAOUÈNA</v>
          </cell>
          <cell r="D262">
            <v>37157</v>
          </cell>
          <cell r="E262">
            <v>9.123287671232877</v>
          </cell>
          <cell r="F262" t="str">
            <v>EA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F</v>
          </cell>
          <cell r="M262">
            <v>232653217</v>
          </cell>
          <cell r="N262" t="str">
            <v>blassel.touchefeu@free.fr</v>
          </cell>
          <cell r="O262" t="str">
            <v>21, LES TERRES QUARTIÈRES</v>
          </cell>
          <cell r="P262">
            <v>44710</v>
          </cell>
          <cell r="Q262" t="str">
            <v>PORT ST PÈRE</v>
          </cell>
          <cell r="R262" t="str">
            <v>Non</v>
          </cell>
        </row>
        <row r="263">
          <cell r="A263">
            <v>1254190</v>
          </cell>
          <cell r="B263" t="str">
            <v>PERON</v>
          </cell>
          <cell r="C263" t="str">
            <v>JEAN-BAPTISTE</v>
          </cell>
          <cell r="D263">
            <v>33246</v>
          </cell>
          <cell r="E263">
            <v>19.838356164383562</v>
          </cell>
          <cell r="F263" t="str">
            <v>JU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 t="str">
            <v>M</v>
          </cell>
          <cell r="M263">
            <v>240320592</v>
          </cell>
          <cell r="N263" t="str">
            <v>jbatiste891@hotmail.fr</v>
          </cell>
          <cell r="O263" t="str">
            <v>9, RUE DE LA MINOTERIE</v>
          </cell>
          <cell r="P263">
            <v>44710</v>
          </cell>
          <cell r="Q263" t="str">
            <v>ST LEGER LES VIGNES</v>
          </cell>
          <cell r="R263" t="str">
            <v>Oui</v>
          </cell>
        </row>
        <row r="264">
          <cell r="A264">
            <v>1259574</v>
          </cell>
          <cell r="B264" t="str">
            <v>GUITTET</v>
          </cell>
          <cell r="C264" t="str">
            <v>ADELINE</v>
          </cell>
          <cell r="D264">
            <v>33746</v>
          </cell>
          <cell r="E264">
            <v>18.46849315068493</v>
          </cell>
          <cell r="F264" t="str">
            <v>JU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 t="str">
            <v>F</v>
          </cell>
          <cell r="M264">
            <v>240269769</v>
          </cell>
          <cell r="N264">
            <v>0</v>
          </cell>
          <cell r="O264" t="str">
            <v>5, RUE DELA ROUSSEROLE</v>
          </cell>
          <cell r="P264">
            <v>44340</v>
          </cell>
          <cell r="Q264" t="str">
            <v>BOUAYE</v>
          </cell>
          <cell r="R264" t="str">
            <v>Oui</v>
          </cell>
        </row>
        <row r="265">
          <cell r="A265">
            <v>1259578</v>
          </cell>
          <cell r="B265" t="str">
            <v>LANGLOIS</v>
          </cell>
          <cell r="C265" t="str">
            <v>LOÏS</v>
          </cell>
          <cell r="D265">
            <v>36053</v>
          </cell>
          <cell r="E265">
            <v>12.147945205479452</v>
          </cell>
          <cell r="F265" t="str">
            <v>BE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M</v>
          </cell>
          <cell r="M265">
            <v>240654305</v>
          </cell>
          <cell r="N265">
            <v>0</v>
          </cell>
          <cell r="O265" t="str">
            <v>16, RUE DE NANTES</v>
          </cell>
          <cell r="P265">
            <v>44340</v>
          </cell>
          <cell r="Q265" t="str">
            <v>BOUAYE</v>
          </cell>
          <cell r="R265" t="str">
            <v>Oui</v>
          </cell>
        </row>
        <row r="266">
          <cell r="A266">
            <v>1264662</v>
          </cell>
          <cell r="B266" t="str">
            <v>BRISSON</v>
          </cell>
          <cell r="C266" t="str">
            <v>PAUL</v>
          </cell>
          <cell r="D266">
            <v>36022</v>
          </cell>
          <cell r="E266">
            <v>12.232876712328768</v>
          </cell>
          <cell r="F266" t="str">
            <v>BE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M</v>
          </cell>
          <cell r="M266">
            <v>240650335</v>
          </cell>
          <cell r="N266">
            <v>0</v>
          </cell>
          <cell r="O266" t="str">
            <v>68, RUE DE LA COUILLAUDERIE</v>
          </cell>
          <cell r="P266">
            <v>44340</v>
          </cell>
          <cell r="Q266" t="str">
            <v>LA MONTAGNE</v>
          </cell>
          <cell r="R266" t="str">
            <v>Non</v>
          </cell>
        </row>
        <row r="267">
          <cell r="A267">
            <v>1264665</v>
          </cell>
          <cell r="B267" t="str">
            <v>BRISSON</v>
          </cell>
          <cell r="C267" t="str">
            <v>CLAIRE</v>
          </cell>
          <cell r="D267">
            <v>36583</v>
          </cell>
          <cell r="E267">
            <v>10.695890410958905</v>
          </cell>
          <cell r="F267" t="str">
            <v>PO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F</v>
          </cell>
          <cell r="M267">
            <v>240650335</v>
          </cell>
          <cell r="N267">
            <v>0</v>
          </cell>
          <cell r="O267" t="str">
            <v>68, RUE DE LA COUILLAUDERIE</v>
          </cell>
          <cell r="P267">
            <v>44340</v>
          </cell>
          <cell r="Q267" t="str">
            <v>LA MONTAGNE</v>
          </cell>
          <cell r="R267" t="str">
            <v>Non</v>
          </cell>
        </row>
        <row r="268">
          <cell r="A268">
            <v>1264667</v>
          </cell>
          <cell r="B268" t="str">
            <v>PERRON </v>
          </cell>
          <cell r="C268" t="str">
            <v>SEVAN</v>
          </cell>
          <cell r="D268">
            <v>36844</v>
          </cell>
          <cell r="E268">
            <v>9.98082191780822</v>
          </cell>
          <cell r="F268" t="str">
            <v>PO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M</v>
          </cell>
          <cell r="M268">
            <v>251118574</v>
          </cell>
          <cell r="N268" t="str">
            <v>jerome.perron2@free.fr</v>
          </cell>
          <cell r="O268" t="str">
            <v>18, RUE JEAN DE MARTEL</v>
          </cell>
          <cell r="P268">
            <v>44640</v>
          </cell>
          <cell r="Q268" t="str">
            <v>ST JEAN DE BOISEAU</v>
          </cell>
          <cell r="R268" t="str">
            <v>Non</v>
          </cell>
        </row>
        <row r="269">
          <cell r="A269">
            <v>1264671</v>
          </cell>
          <cell r="B269" t="str">
            <v>BALLARD</v>
          </cell>
          <cell r="C269" t="str">
            <v>ALEXIS</v>
          </cell>
          <cell r="D269">
            <v>36854</v>
          </cell>
          <cell r="E269">
            <v>9.953424657534246</v>
          </cell>
          <cell r="F269" t="str">
            <v>PO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M</v>
          </cell>
          <cell r="M269">
            <v>240325608</v>
          </cell>
          <cell r="N269" t="str">
            <v>ballard.alain@wanadoo.fr</v>
          </cell>
          <cell r="O269" t="str">
            <v>2, IMPASSE DES JUDELLES</v>
          </cell>
          <cell r="P269">
            <v>44830</v>
          </cell>
          <cell r="Q269" t="str">
            <v>BOUAYE</v>
          </cell>
          <cell r="R269" t="str">
            <v>Oui</v>
          </cell>
        </row>
        <row r="270">
          <cell r="A270">
            <v>1267658</v>
          </cell>
          <cell r="B270" t="str">
            <v>BLONDEEL</v>
          </cell>
          <cell r="C270" t="str">
            <v>EMILIEN</v>
          </cell>
          <cell r="D270">
            <v>36751</v>
          </cell>
          <cell r="E270">
            <v>10.235616438356164</v>
          </cell>
          <cell r="F270" t="str">
            <v>PO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M</v>
          </cell>
          <cell r="M270">
            <v>680060270</v>
          </cell>
          <cell r="N270" t="str">
            <v>sand.er@wanadoo.fr</v>
          </cell>
          <cell r="O270" t="str">
            <v>12, RUE DE LA PAIX</v>
          </cell>
          <cell r="P270">
            <v>44640</v>
          </cell>
          <cell r="Q270" t="str">
            <v>ST JEAN DE BOISEAU</v>
          </cell>
          <cell r="R270" t="str">
            <v>Non</v>
          </cell>
        </row>
        <row r="271">
          <cell r="A271">
            <v>1267660</v>
          </cell>
          <cell r="B271" t="str">
            <v>LE BORGNE</v>
          </cell>
          <cell r="C271" t="str">
            <v>LEA</v>
          </cell>
          <cell r="D271">
            <v>36339</v>
          </cell>
          <cell r="E271">
            <v>11.364383561643836</v>
          </cell>
          <cell r="F271" t="str">
            <v>PO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 t="str">
            <v>F</v>
          </cell>
          <cell r="M271">
            <v>677509460</v>
          </cell>
          <cell r="N271" t="str">
            <v>laurence.varlet@aliceadsl.fr</v>
          </cell>
          <cell r="O271" t="str">
            <v>20, RUE DU VERGER</v>
          </cell>
          <cell r="P271">
            <v>44640</v>
          </cell>
          <cell r="Q271" t="str">
            <v>ST JEAN DE BOISEAU</v>
          </cell>
          <cell r="R271" t="str">
            <v>Non</v>
          </cell>
        </row>
        <row r="272">
          <cell r="A272">
            <v>1267661</v>
          </cell>
          <cell r="B272" t="str">
            <v>LE BORGNE</v>
          </cell>
          <cell r="C272" t="str">
            <v>MALO</v>
          </cell>
          <cell r="D272">
            <v>37379</v>
          </cell>
          <cell r="E272">
            <v>8.515068493150684</v>
          </cell>
          <cell r="F272" t="str">
            <v>EA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M</v>
          </cell>
          <cell r="M272">
            <v>677509460</v>
          </cell>
          <cell r="N272" t="str">
            <v>laurence.varlet@aliceadsl.fr</v>
          </cell>
          <cell r="O272" t="str">
            <v>20, RUE DU VERGER</v>
          </cell>
          <cell r="P272">
            <v>44640</v>
          </cell>
          <cell r="Q272" t="str">
            <v>ST JEAN DE BOISEAU</v>
          </cell>
          <cell r="R272" t="str">
            <v>Non</v>
          </cell>
        </row>
        <row r="273">
          <cell r="A273">
            <v>1267662</v>
          </cell>
          <cell r="B273" t="str">
            <v>TAITINGER</v>
          </cell>
          <cell r="C273" t="str">
            <v>LAURE</v>
          </cell>
          <cell r="D273">
            <v>36367</v>
          </cell>
          <cell r="E273">
            <v>11.287671232876713</v>
          </cell>
          <cell r="F273" t="str">
            <v>PO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 t="str">
            <v>F</v>
          </cell>
          <cell r="M273">
            <v>240653408</v>
          </cell>
          <cell r="N273">
            <v>0</v>
          </cell>
          <cell r="O273" t="str">
            <v>19bis? RUE DE L'ETIER</v>
          </cell>
          <cell r="P273">
            <v>44830</v>
          </cell>
          <cell r="Q273" t="str">
            <v>BOUAYE</v>
          </cell>
          <cell r="R273" t="str">
            <v>Oui</v>
          </cell>
        </row>
        <row r="274">
          <cell r="A274">
            <v>1278412</v>
          </cell>
          <cell r="B274" t="str">
            <v>JOUAN</v>
          </cell>
          <cell r="C274" t="str">
            <v>LUCAS</v>
          </cell>
          <cell r="D274">
            <v>35830</v>
          </cell>
          <cell r="E274">
            <v>12.758904109589041</v>
          </cell>
          <cell r="F274" t="str">
            <v>BE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 t="str">
            <v>M</v>
          </cell>
          <cell r="M274">
            <v>251113901</v>
          </cell>
          <cell r="N274" t="str">
            <v>olivierjouan@neuf.fr</v>
          </cell>
          <cell r="O274" t="str">
            <v>4, ROUTE DU SIXTE</v>
          </cell>
          <cell r="P274">
            <v>44830</v>
          </cell>
          <cell r="Q274" t="str">
            <v>BOUAYE</v>
          </cell>
          <cell r="R274" t="str">
            <v>Oui</v>
          </cell>
        </row>
        <row r="275">
          <cell r="A275">
            <v>1278433</v>
          </cell>
          <cell r="B275" t="str">
            <v>BROSSET</v>
          </cell>
          <cell r="C275" t="str">
            <v>ANTONIN</v>
          </cell>
          <cell r="D275">
            <v>35093</v>
          </cell>
          <cell r="E275">
            <v>14.778082191780822</v>
          </cell>
          <cell r="F275" t="str">
            <v>MI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M</v>
          </cell>
          <cell r="M275">
            <v>240310808</v>
          </cell>
          <cell r="N275" t="str">
            <v>robert.brosset@free.fr</v>
          </cell>
          <cell r="O275" t="str">
            <v>22, RUE DES QUARTERONS</v>
          </cell>
          <cell r="P275">
            <v>44860</v>
          </cell>
          <cell r="Q275" t="str">
            <v>ST AIGNAN DE GRAND LIEU</v>
          </cell>
          <cell r="R275" t="str">
            <v>Oui</v>
          </cell>
        </row>
        <row r="276">
          <cell r="A276">
            <v>1280420</v>
          </cell>
          <cell r="B276" t="str">
            <v>MORIN </v>
          </cell>
          <cell r="C276" t="str">
            <v>FLORIAN</v>
          </cell>
          <cell r="D276">
            <v>35275</v>
          </cell>
          <cell r="E276">
            <v>14.27945205479452</v>
          </cell>
          <cell r="F276" t="str">
            <v>MI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 t="str">
            <v>M</v>
          </cell>
          <cell r="M276">
            <v>240264059</v>
          </cell>
          <cell r="N276" t="str">
            <v>dominique.morin23@orange.fr</v>
          </cell>
          <cell r="O276" t="str">
            <v>34 ROUTE DE LA GENDRONNERIE</v>
          </cell>
          <cell r="P276">
            <v>44860</v>
          </cell>
          <cell r="Q276" t="str">
            <v>ST AIGNAN DE GRAND LIEU</v>
          </cell>
          <cell r="R276" t="str">
            <v>Oui</v>
          </cell>
        </row>
        <row r="277">
          <cell r="A277">
            <v>1281425</v>
          </cell>
          <cell r="B277" t="str">
            <v>BOURDIN</v>
          </cell>
          <cell r="C277" t="str">
            <v>ANTOINE</v>
          </cell>
          <cell r="D277">
            <v>31048</v>
          </cell>
          <cell r="E277">
            <v>25.86027397260274</v>
          </cell>
          <cell r="F277" t="str">
            <v>SE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 t="str">
            <v>M</v>
          </cell>
          <cell r="M277">
            <v>628626565</v>
          </cell>
          <cell r="N277" t="str">
            <v>aguilocho1@hotmail.fr</v>
          </cell>
          <cell r="O277" t="str">
            <v>LA CLARTIERE</v>
          </cell>
          <cell r="P277">
            <v>44430</v>
          </cell>
          <cell r="Q277" t="str">
            <v>LA REMAUDIERE</v>
          </cell>
          <cell r="R277" t="str">
            <v>Non</v>
          </cell>
        </row>
        <row r="278">
          <cell r="A278">
            <v>1284658</v>
          </cell>
          <cell r="B278" t="str">
            <v>FEDERICI</v>
          </cell>
          <cell r="C278" t="str">
            <v>DARIA</v>
          </cell>
          <cell r="D278">
            <v>35810</v>
          </cell>
          <cell r="E278">
            <v>12.813698630136987</v>
          </cell>
          <cell r="F278" t="str">
            <v>BE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 t="str">
            <v>F</v>
          </cell>
          <cell r="M278">
            <v>0</v>
          </cell>
          <cell r="N278">
            <v>0</v>
          </cell>
          <cell r="O278" t="str">
            <v>19 VIGNE DE LA LANDE</v>
          </cell>
          <cell r="P278">
            <v>44830</v>
          </cell>
          <cell r="Q278" t="str">
            <v>ST LEGER LES VIGNES</v>
          </cell>
          <cell r="R278" t="str">
            <v>Oui</v>
          </cell>
        </row>
        <row r="279">
          <cell r="A279">
            <v>1289206</v>
          </cell>
          <cell r="B279" t="str">
            <v>DAUFFY</v>
          </cell>
          <cell r="C279" t="str">
            <v>JOEL</v>
          </cell>
          <cell r="D279">
            <v>30698</v>
          </cell>
          <cell r="E279">
            <v>26.81917808219178</v>
          </cell>
          <cell r="F279" t="str">
            <v>SE</v>
          </cell>
          <cell r="G279" t="str">
            <v>Oui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M</v>
          </cell>
          <cell r="M279">
            <v>0</v>
          </cell>
          <cell r="N279" t="str">
            <v>dauffyjoel@yahoo.fr</v>
          </cell>
          <cell r="O279" t="str">
            <v>30 AVENUE DU MUGUET</v>
          </cell>
          <cell r="P279">
            <v>44120</v>
          </cell>
          <cell r="Q279" t="str">
            <v>VERTOU</v>
          </cell>
          <cell r="R279" t="str">
            <v>Non</v>
          </cell>
        </row>
        <row r="280">
          <cell r="A280">
            <v>1292065</v>
          </cell>
          <cell r="B280" t="str">
            <v>BAHUAUD</v>
          </cell>
          <cell r="C280" t="str">
            <v>FABRE</v>
          </cell>
          <cell r="D280">
            <v>34538</v>
          </cell>
          <cell r="E280">
            <v>16.2986301369863</v>
          </cell>
          <cell r="F280" t="str">
            <v>CA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Oui</v>
          </cell>
          <cell r="L280" t="str">
            <v>M</v>
          </cell>
          <cell r="M280">
            <v>0</v>
          </cell>
          <cell r="N280">
            <v>0</v>
          </cell>
          <cell r="O280" t="str">
            <v>LE DROUILLET</v>
          </cell>
          <cell r="P280">
            <v>44680</v>
          </cell>
          <cell r="Q280" t="str">
            <v>ST MARS DE COUTAIS</v>
          </cell>
          <cell r="R280" t="str">
            <v>Non</v>
          </cell>
        </row>
        <row r="281">
          <cell r="A281">
            <v>1292417</v>
          </cell>
          <cell r="B281" t="str">
            <v>DEFAY</v>
          </cell>
          <cell r="C281" t="str">
            <v>GUILLAUME</v>
          </cell>
          <cell r="D281">
            <v>33322</v>
          </cell>
          <cell r="E281">
            <v>19.63013698630137</v>
          </cell>
          <cell r="F281" t="str">
            <v>JU</v>
          </cell>
          <cell r="G281" t="str">
            <v>Oui</v>
          </cell>
          <cell r="H281">
            <v>0</v>
          </cell>
          <cell r="I281">
            <v>0</v>
          </cell>
          <cell r="J281">
            <v>0</v>
          </cell>
          <cell r="K281" t="str">
            <v>Oui</v>
          </cell>
          <cell r="L281" t="str">
            <v>M</v>
          </cell>
          <cell r="M281">
            <v>669639080</v>
          </cell>
          <cell r="N281" t="str">
            <v>gdefay@epsi.fr</v>
          </cell>
          <cell r="O281" t="str">
            <v>1 ALLEE DES PRES VERTS</v>
          </cell>
          <cell r="P281">
            <v>44830</v>
          </cell>
          <cell r="Q281" t="str">
            <v>BOUAYE</v>
          </cell>
          <cell r="R281" t="str">
            <v>Oui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P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65"/>
  <sheetViews>
    <sheetView zoomScalePageLayoutView="0" workbookViewId="0" topLeftCell="A43">
      <selection activeCell="C32" sqref="C32"/>
    </sheetView>
  </sheetViews>
  <sheetFormatPr defaultColWidth="11.19921875" defaultRowHeight="14.25"/>
  <cols>
    <col min="1" max="1" width="17" style="0" customWidth="1"/>
    <col min="2" max="2" width="10.8984375" style="1" customWidth="1"/>
    <col min="3" max="3" width="22.5" style="1" bestFit="1" customWidth="1"/>
    <col min="4" max="4" width="10.8984375" style="10" customWidth="1"/>
    <col min="5" max="5" width="11.5" style="1" bestFit="1" customWidth="1"/>
    <col min="6" max="6" width="12" style="0" bestFit="1" customWidth="1"/>
    <col min="7" max="8" width="0" style="0" hidden="1" customWidth="1"/>
  </cols>
  <sheetData>
    <row r="1" spans="1:6" ht="14.25">
      <c r="A1" s="34" t="s">
        <v>86</v>
      </c>
      <c r="B1" s="34"/>
      <c r="C1" s="34"/>
      <c r="D1" s="34"/>
      <c r="E1" s="34"/>
      <c r="F1" s="34"/>
    </row>
    <row r="2" spans="1:6" ht="14.25">
      <c r="A2" s="1"/>
      <c r="F2" s="1"/>
    </row>
    <row r="3" spans="1:8" ht="14.25">
      <c r="A3" s="2" t="s">
        <v>0</v>
      </c>
      <c r="B3" s="19">
        <v>44094</v>
      </c>
      <c r="C3" s="1" t="s">
        <v>1</v>
      </c>
      <c r="D3" s="10" t="s">
        <v>2</v>
      </c>
      <c r="E3" s="1" t="s">
        <v>3</v>
      </c>
      <c r="F3" s="9">
        <v>40685</v>
      </c>
      <c r="H3">
        <f>SUM(H7:H50)</f>
        <v>21975</v>
      </c>
    </row>
    <row r="4" spans="1:6" ht="14.25">
      <c r="A4" s="43" t="s">
        <v>46</v>
      </c>
      <c r="B4" s="44"/>
      <c r="C4" s="18" t="s">
        <v>37</v>
      </c>
      <c r="D4" s="11"/>
      <c r="E4" s="1" t="s">
        <v>4</v>
      </c>
      <c r="F4" s="2" t="s">
        <v>85</v>
      </c>
    </row>
    <row r="6" spans="1:6" ht="14.25">
      <c r="A6" s="16" t="s">
        <v>5</v>
      </c>
      <c r="B6" s="13" t="s">
        <v>6</v>
      </c>
      <c r="C6" s="13" t="s">
        <v>7</v>
      </c>
      <c r="D6" s="15" t="s">
        <v>8</v>
      </c>
      <c r="E6" s="13" t="s">
        <v>35</v>
      </c>
      <c r="F6" s="16" t="s">
        <v>34</v>
      </c>
    </row>
    <row r="7" spans="1:8" ht="14.25">
      <c r="A7" s="41" t="s">
        <v>9</v>
      </c>
      <c r="B7" s="24">
        <v>440285</v>
      </c>
      <c r="C7" s="24" t="str">
        <f>VLOOKUP(B7,'[1]2009-2010'!$A$5:$R$290,2,FALSE)&amp;" "&amp;VLOOKUP(B7,'[1]2009-2010'!$A$5:$R$290,3,FALSE)</f>
        <v>CAVOLEAU CHRISTOPHE</v>
      </c>
      <c r="D7" s="11">
        <f>VLOOKUP(B7,'[1]2009-2010'!$A$5:$R$290,4,FALSE)</f>
        <v>30957</v>
      </c>
      <c r="E7" s="23" t="s">
        <v>73</v>
      </c>
      <c r="F7" s="3"/>
      <c r="G7">
        <v>11.45</v>
      </c>
      <c r="H7">
        <v>797</v>
      </c>
    </row>
    <row r="8" spans="1:8" ht="14.25">
      <c r="A8" s="35"/>
      <c r="B8" s="24">
        <v>514607</v>
      </c>
      <c r="C8" s="24" t="str">
        <f>VLOOKUP(B8,'[1]2009-2010'!$A$5:$R$290,2,FALSE)&amp;" "&amp;VLOOKUP(B8,'[1]2009-2010'!$A$5:$R$290,3,FALSE)</f>
        <v>BRUNACCI DAVID</v>
      </c>
      <c r="D8" s="11">
        <f>VLOOKUP(B8,'[1]2009-2010'!$A$5:$R$290,4,FALSE)</f>
        <v>29330</v>
      </c>
      <c r="E8" s="23" t="s">
        <v>73</v>
      </c>
      <c r="F8" s="3"/>
      <c r="G8">
        <v>11.55</v>
      </c>
      <c r="H8">
        <v>771</v>
      </c>
    </row>
    <row r="9" spans="1:8" ht="14.25">
      <c r="A9" s="35" t="s">
        <v>10</v>
      </c>
      <c r="B9" s="7">
        <v>489978</v>
      </c>
      <c r="C9" s="7" t="str">
        <f>VLOOKUP(B9,'[1]2009-2010'!$A$5:$R$290,2,FALSE)&amp;" "&amp;VLOOKUP(B9,'[1]2009-2010'!$A$5:$R$290,3,FALSE)</f>
        <v>BREHIER ALEXY</v>
      </c>
      <c r="D9" s="11">
        <f>VLOOKUP(B9,'[1]2009-2010'!$A$5:$R$290,4,FALSE)</f>
        <v>32736</v>
      </c>
      <c r="E9" s="23" t="s">
        <v>72</v>
      </c>
      <c r="F9" s="3"/>
      <c r="G9">
        <v>23.2</v>
      </c>
      <c r="H9">
        <v>786</v>
      </c>
    </row>
    <row r="10" spans="1:8" ht="14.25">
      <c r="A10" s="35"/>
      <c r="B10" s="22">
        <v>719597</v>
      </c>
      <c r="C10" s="22" t="str">
        <f>VLOOKUP(B10,'[1]2009-2010'!$A$5:$R$290,2,FALSE)&amp;" "&amp;VLOOKUP(B10,'[1]2009-2010'!$A$5:$R$290,3,FALSE)</f>
        <v>BULEON RENAN</v>
      </c>
      <c r="D10" s="11">
        <f>VLOOKUP(B10,'[1]2009-2010'!$A$5:$R$290,4,FALSE)</f>
        <v>32993</v>
      </c>
      <c r="E10" s="23" t="s">
        <v>72</v>
      </c>
      <c r="F10" s="3"/>
      <c r="G10">
        <v>24.6</v>
      </c>
      <c r="H10">
        <v>624</v>
      </c>
    </row>
    <row r="11" spans="1:8" ht="14.25">
      <c r="A11" s="35" t="s">
        <v>11</v>
      </c>
      <c r="B11" s="22">
        <v>1139147</v>
      </c>
      <c r="C11" s="24" t="s">
        <v>76</v>
      </c>
      <c r="D11" s="11">
        <f>VLOOKUP(B11,'[1]2009-2010'!$A$5:$R$290,4,FALSE)</f>
        <v>34277</v>
      </c>
      <c r="E11" s="23" t="s">
        <v>70</v>
      </c>
      <c r="F11" s="3"/>
      <c r="G11">
        <v>51</v>
      </c>
      <c r="H11">
        <v>626</v>
      </c>
    </row>
    <row r="12" spans="1:8" ht="14.25">
      <c r="A12" s="35"/>
      <c r="B12" s="7">
        <v>1184856</v>
      </c>
      <c r="C12" s="22" t="s">
        <v>48</v>
      </c>
      <c r="D12" s="11">
        <v>32332</v>
      </c>
      <c r="E12" s="23" t="s">
        <v>72</v>
      </c>
      <c r="F12" s="3"/>
      <c r="G12">
        <v>54.5</v>
      </c>
      <c r="H12">
        <v>626</v>
      </c>
    </row>
    <row r="13" spans="1:8" ht="14.25">
      <c r="A13" s="35" t="s">
        <v>12</v>
      </c>
      <c r="B13" s="24">
        <v>452168</v>
      </c>
      <c r="C13" s="24" t="str">
        <f>VLOOKUP(B13,'[1]2009-2010'!$A$5:$R$290,2,FALSE)&amp;" "&amp;VLOOKUP(B13,'[1]2009-2010'!$A$5:$R$290,3,FALSE)</f>
        <v>MOUROT ALEXANDRE</v>
      </c>
      <c r="D13" s="11">
        <f>VLOOKUP(B13,'[1]2009-2010'!$A$5:$R$290,4,FALSE)</f>
        <v>33024</v>
      </c>
      <c r="E13" s="23" t="s">
        <v>73</v>
      </c>
      <c r="F13" s="3"/>
      <c r="G13">
        <v>1.59</v>
      </c>
      <c r="H13">
        <v>793</v>
      </c>
    </row>
    <row r="14" spans="1:8" ht="14.25">
      <c r="A14" s="35"/>
      <c r="B14" s="27">
        <v>454509</v>
      </c>
      <c r="C14" s="27" t="s">
        <v>77</v>
      </c>
      <c r="D14" s="11">
        <v>32874</v>
      </c>
      <c r="E14" s="27" t="s">
        <v>72</v>
      </c>
      <c r="F14" s="3"/>
      <c r="G14">
        <v>2.05</v>
      </c>
      <c r="H14">
        <v>653</v>
      </c>
    </row>
    <row r="15" spans="1:8" ht="14.25">
      <c r="A15" s="35" t="s">
        <v>13</v>
      </c>
      <c r="B15" s="24">
        <v>434992</v>
      </c>
      <c r="C15" s="24" t="s">
        <v>49</v>
      </c>
      <c r="D15" s="11">
        <v>27565</v>
      </c>
      <c r="E15" s="23" t="s">
        <v>72</v>
      </c>
      <c r="F15" s="3"/>
      <c r="G15">
        <v>4.07</v>
      </c>
      <c r="H15">
        <v>719</v>
      </c>
    </row>
    <row r="16" spans="1:8" ht="14.25">
      <c r="A16" s="35"/>
      <c r="B16" s="24">
        <v>426397</v>
      </c>
      <c r="C16" s="26" t="s">
        <v>82</v>
      </c>
      <c r="D16" s="11">
        <v>28126</v>
      </c>
      <c r="E16" s="26" t="s">
        <v>73</v>
      </c>
      <c r="F16" s="3"/>
      <c r="G16">
        <v>4.15</v>
      </c>
      <c r="H16">
        <v>491</v>
      </c>
    </row>
    <row r="17" spans="1:8" ht="14.25">
      <c r="A17" s="35" t="s">
        <v>15</v>
      </c>
      <c r="B17" s="7">
        <v>1102692</v>
      </c>
      <c r="C17" s="24" t="s">
        <v>78</v>
      </c>
      <c r="D17" s="11">
        <v>30666</v>
      </c>
      <c r="E17" s="23" t="s">
        <v>73</v>
      </c>
      <c r="F17" s="3"/>
      <c r="G17">
        <v>15.2413</v>
      </c>
      <c r="H17">
        <v>719</v>
      </c>
    </row>
    <row r="18" spans="1:8" ht="14.25">
      <c r="A18" s="42"/>
      <c r="B18" s="7">
        <v>1216468</v>
      </c>
      <c r="C18" s="22" t="s">
        <v>50</v>
      </c>
      <c r="D18" s="11">
        <v>31469</v>
      </c>
      <c r="E18" s="23" t="s">
        <v>73</v>
      </c>
      <c r="F18" s="3"/>
      <c r="G18">
        <v>15.0537</v>
      </c>
      <c r="H18">
        <v>762</v>
      </c>
    </row>
    <row r="19" spans="1:8" ht="14.25">
      <c r="A19" s="42" t="s">
        <v>17</v>
      </c>
      <c r="B19" s="7">
        <v>328487</v>
      </c>
      <c r="C19" s="7" t="str">
        <f>VLOOKUP(B19,'[1]2009-2010'!$A$5:$R$290,2,FALSE)&amp;" "&amp;VLOOKUP(B19,'[1]2009-2010'!$A$5:$R$290,3,FALSE)</f>
        <v>MERLET THIERRY</v>
      </c>
      <c r="D19" s="11">
        <f>VLOOKUP(B19,'[1]2009-2010'!$A$5:$R$290,4,FALSE)</f>
        <v>31326</v>
      </c>
      <c r="E19" s="23" t="s">
        <v>73</v>
      </c>
      <c r="F19" s="3"/>
      <c r="G19">
        <v>17.12</v>
      </c>
      <c r="H19">
        <v>660</v>
      </c>
    </row>
    <row r="20" spans="1:8" ht="14.25">
      <c r="A20" s="41"/>
      <c r="B20" s="24">
        <v>1296306</v>
      </c>
      <c r="C20" s="24" t="s">
        <v>51</v>
      </c>
      <c r="D20" s="11">
        <v>33253</v>
      </c>
      <c r="E20" s="24" t="s">
        <v>72</v>
      </c>
      <c r="F20" s="3"/>
      <c r="G20">
        <v>17.77</v>
      </c>
      <c r="H20">
        <v>583</v>
      </c>
    </row>
    <row r="21" spans="1:8" ht="14.25">
      <c r="A21" s="41" t="s">
        <v>18</v>
      </c>
      <c r="B21" s="24">
        <v>302790</v>
      </c>
      <c r="C21" s="24" t="str">
        <f>VLOOKUP(B21,'[1]2009-2010'!$A$5:$R$290,2,FALSE)&amp;" "&amp;VLOOKUP(B21,'[1]2009-2010'!$A$5:$R$290,3,FALSE)</f>
        <v>MASSIDDA DANY</v>
      </c>
      <c r="D21" s="11">
        <f>VLOOKUP(B21,'[1]2009-2010'!$A$5:$R$290,4,FALSE)</f>
        <v>31491</v>
      </c>
      <c r="E21" s="24" t="s">
        <v>73</v>
      </c>
      <c r="F21" s="3"/>
      <c r="G21">
        <v>61</v>
      </c>
      <c r="H21">
        <v>723</v>
      </c>
    </row>
    <row r="22" spans="1:8" ht="14.25">
      <c r="A22" s="35"/>
      <c r="B22" s="7">
        <v>1126082</v>
      </c>
      <c r="C22" s="24" t="s">
        <v>79</v>
      </c>
      <c r="D22" s="11">
        <v>33542</v>
      </c>
      <c r="E22" s="27" t="s">
        <v>72</v>
      </c>
      <c r="F22" s="3"/>
      <c r="G22">
        <v>65</v>
      </c>
      <c r="H22">
        <v>642</v>
      </c>
    </row>
    <row r="23" spans="1:8" ht="14.25">
      <c r="A23" s="35" t="s">
        <v>19</v>
      </c>
      <c r="B23" s="7">
        <v>359136</v>
      </c>
      <c r="C23" s="7" t="str">
        <f>VLOOKUP(B23,'[1]2009-2010'!$A$5:$R$290,2,FALSE)&amp;" "&amp;VLOOKUP(B23,'[1]2009-2010'!$A$5:$R$290,3,FALSE)</f>
        <v>AVERTY ANTHONY</v>
      </c>
      <c r="D23" s="11">
        <f>VLOOKUP(B23,'[1]2009-2010'!$A$5:$R$290,4,FALSE)</f>
        <v>30442</v>
      </c>
      <c r="E23" s="23" t="s">
        <v>73</v>
      </c>
      <c r="F23" s="3"/>
      <c r="G23">
        <v>10.1613</v>
      </c>
      <c r="H23">
        <v>740</v>
      </c>
    </row>
    <row r="24" spans="1:8" ht="14.25">
      <c r="A24" s="35"/>
      <c r="B24" s="22">
        <v>1018837</v>
      </c>
      <c r="C24" s="22" t="s">
        <v>52</v>
      </c>
      <c r="D24" s="11">
        <v>33820</v>
      </c>
      <c r="E24" s="23" t="s">
        <v>70</v>
      </c>
      <c r="F24" s="3"/>
      <c r="G24">
        <v>10.4114</v>
      </c>
      <c r="H24">
        <v>650</v>
      </c>
    </row>
    <row r="25" spans="1:8" ht="14.25">
      <c r="A25" s="35" t="s">
        <v>40</v>
      </c>
      <c r="B25" s="7">
        <v>463902</v>
      </c>
      <c r="C25" s="7" t="str">
        <f>VLOOKUP(B25,'[1]2009-2010'!$A$5:$R$290,2,FALSE)&amp;" "&amp;VLOOKUP(B25,'[1]2009-2010'!$A$5:$R$290,3,FALSE)</f>
        <v>LE MAGUERESSE LOIC</v>
      </c>
      <c r="D25" s="11">
        <f>VLOOKUP(B25,'[1]2009-2010'!$A$5:$R$290,4,FALSE)</f>
        <v>20996</v>
      </c>
      <c r="E25" s="23" t="s">
        <v>71</v>
      </c>
      <c r="F25" s="3"/>
      <c r="G25">
        <v>25.3397</v>
      </c>
      <c r="H25">
        <v>793</v>
      </c>
    </row>
    <row r="26" spans="1:8" ht="14.25">
      <c r="A26" s="35"/>
      <c r="B26" s="7">
        <v>1301372</v>
      </c>
      <c r="C26" s="22" t="s">
        <v>53</v>
      </c>
      <c r="D26" s="11">
        <v>26055</v>
      </c>
      <c r="E26" s="23" t="s">
        <v>73</v>
      </c>
      <c r="F26" s="3"/>
      <c r="G26">
        <v>33.005</v>
      </c>
      <c r="H26">
        <v>469</v>
      </c>
    </row>
    <row r="27" spans="1:8" ht="14.25">
      <c r="A27" s="35" t="s">
        <v>20</v>
      </c>
      <c r="B27" s="22">
        <v>974083</v>
      </c>
      <c r="C27" s="20" t="s">
        <v>54</v>
      </c>
      <c r="D27" s="21">
        <v>30686</v>
      </c>
      <c r="E27" s="23" t="s">
        <v>73</v>
      </c>
      <c r="F27" s="3"/>
      <c r="G27">
        <v>1.85</v>
      </c>
      <c r="H27">
        <v>538</v>
      </c>
    </row>
    <row r="28" spans="1:8" ht="14.25">
      <c r="A28" s="35"/>
      <c r="B28" s="30">
        <v>328487</v>
      </c>
      <c r="C28" s="30" t="str">
        <f>VLOOKUP(B28,'[1]2009-2010'!$A$5:$R$290,2,FALSE)&amp;" "&amp;VLOOKUP(B28,'[1]2009-2010'!$A$5:$R$290,3,FALSE)</f>
        <v>MERLET THIERRY</v>
      </c>
      <c r="D28" s="11">
        <f>VLOOKUP(B28,'[1]2009-2010'!$A$5:$R$290,4,FALSE)</f>
        <v>31326</v>
      </c>
      <c r="E28" s="30" t="s">
        <v>73</v>
      </c>
      <c r="F28" s="3"/>
      <c r="G28">
        <v>1.6</v>
      </c>
      <c r="H28">
        <v>538</v>
      </c>
    </row>
    <row r="29" spans="1:8" ht="14.25">
      <c r="A29" s="35" t="s">
        <v>21</v>
      </c>
      <c r="B29" s="7">
        <v>1054935</v>
      </c>
      <c r="C29" s="7" t="str">
        <f>VLOOKUP(B29,'[1]2009-2010'!$A$5:$R$290,2,FALSE)&amp;" "&amp;VLOOKUP(B29,'[1]2009-2010'!$A$5:$R$290,3,FALSE)</f>
        <v>PICARD GAETAN</v>
      </c>
      <c r="D29" s="11">
        <f>VLOOKUP(B29,'[1]2009-2010'!$A$5:$R$290,4,FALSE)</f>
        <v>25662</v>
      </c>
      <c r="E29" s="23" t="s">
        <v>71</v>
      </c>
      <c r="F29" s="3"/>
      <c r="G29">
        <v>3</v>
      </c>
      <c r="H29">
        <v>404</v>
      </c>
    </row>
    <row r="30" spans="1:8" ht="14.25">
      <c r="A30" s="35"/>
      <c r="B30" s="22">
        <v>302790</v>
      </c>
      <c r="C30" s="22" t="str">
        <f>VLOOKUP(B30,'[1]2009-2010'!$A$5:$R$290,2,FALSE)&amp;" "&amp;VLOOKUP(B30,'[1]2009-2010'!$A$5:$R$290,3,FALSE)</f>
        <v>MASSIDDA DANY</v>
      </c>
      <c r="D30" s="11">
        <f>VLOOKUP(B30,'[1]2009-2010'!$A$5:$R$290,4,FALSE)</f>
        <v>31491</v>
      </c>
      <c r="E30" s="23" t="s">
        <v>73</v>
      </c>
      <c r="F30" s="3"/>
      <c r="G30">
        <v>3</v>
      </c>
      <c r="H30">
        <v>458</v>
      </c>
    </row>
    <row r="31" spans="1:8" ht="14.25">
      <c r="A31" s="35" t="s">
        <v>22</v>
      </c>
      <c r="B31" s="24">
        <v>719597</v>
      </c>
      <c r="C31" s="24" t="str">
        <f>VLOOKUP(B31,'[1]2009-2010'!$A$5:$R$290,2,FALSE)&amp;" "&amp;VLOOKUP(B31,'[1]2009-2010'!$A$5:$R$290,3,FALSE)</f>
        <v>BULEON RENAN</v>
      </c>
      <c r="D31" s="11">
        <f>VLOOKUP(B31,'[1]2009-2010'!$A$5:$R$290,4,FALSE)</f>
        <v>32993</v>
      </c>
      <c r="E31" s="24" t="s">
        <v>72</v>
      </c>
      <c r="F31" s="3"/>
      <c r="G31">
        <v>5.5</v>
      </c>
      <c r="H31">
        <v>657</v>
      </c>
    </row>
    <row r="32" spans="1:8" ht="14.25">
      <c r="A32" s="35"/>
      <c r="B32" s="22">
        <v>514607</v>
      </c>
      <c r="C32" s="22" t="str">
        <f>VLOOKUP(B32,'[1]2009-2010'!$A$5:$R$290,2,FALSE)&amp;" "&amp;VLOOKUP(B32,'[1]2009-2010'!$A$5:$R$290,3,FALSE)</f>
        <v>BRUNACCI DAVID</v>
      </c>
      <c r="D32" s="11">
        <f>VLOOKUP(B32,'[1]2009-2010'!$A$5:$R$290,4,FALSE)</f>
        <v>29330</v>
      </c>
      <c r="E32" s="23" t="s">
        <v>73</v>
      </c>
      <c r="F32" s="3"/>
      <c r="G32">
        <v>5.5</v>
      </c>
      <c r="H32">
        <v>348</v>
      </c>
    </row>
    <row r="33" spans="1:8" ht="14.25">
      <c r="A33" s="35" t="s">
        <v>23</v>
      </c>
      <c r="B33" s="7">
        <v>440285</v>
      </c>
      <c r="C33" s="7" t="str">
        <f>VLOOKUP(B33,'[1]2009-2010'!$A$5:$R$290,2,FALSE)&amp;" "&amp;VLOOKUP(B33,'[1]2009-2010'!$A$5:$R$290,3,FALSE)</f>
        <v>CAVOLEAU CHRISTOPHE</v>
      </c>
      <c r="D33" s="11">
        <f>VLOOKUP(B33,'[1]2009-2010'!$A$5:$R$290,4,FALSE)</f>
        <v>30957</v>
      </c>
      <c r="E33" s="24" t="s">
        <v>73</v>
      </c>
      <c r="F33" s="3"/>
      <c r="G33">
        <v>10.96</v>
      </c>
      <c r="H33">
        <v>513</v>
      </c>
    </row>
    <row r="34" spans="1:8" ht="14.25">
      <c r="A34" s="35"/>
      <c r="B34" s="7">
        <v>1309264</v>
      </c>
      <c r="C34" s="22" t="s">
        <v>55</v>
      </c>
      <c r="D34" s="11">
        <v>34489</v>
      </c>
      <c r="E34" s="23" t="s">
        <v>69</v>
      </c>
      <c r="F34" s="3"/>
      <c r="G34">
        <v>10.5</v>
      </c>
      <c r="H34">
        <v>387</v>
      </c>
    </row>
    <row r="35" spans="1:8" ht="14.25">
      <c r="A35" s="35" t="s">
        <v>24</v>
      </c>
      <c r="B35" s="24">
        <v>1184856</v>
      </c>
      <c r="C35" s="24" t="s">
        <v>48</v>
      </c>
      <c r="D35" s="11">
        <v>34888</v>
      </c>
      <c r="E35" s="24" t="s">
        <v>72</v>
      </c>
      <c r="F35" s="3"/>
      <c r="G35">
        <v>7.84</v>
      </c>
      <c r="H35">
        <v>394</v>
      </c>
    </row>
    <row r="36" spans="1:8" ht="14.25">
      <c r="A36" s="35"/>
      <c r="B36" s="27">
        <v>454509</v>
      </c>
      <c r="C36" s="27" t="s">
        <v>77</v>
      </c>
      <c r="D36" s="11">
        <v>32874</v>
      </c>
      <c r="E36" s="27" t="s">
        <v>72</v>
      </c>
      <c r="F36" s="3"/>
      <c r="G36">
        <v>8.09</v>
      </c>
      <c r="H36">
        <v>409</v>
      </c>
    </row>
    <row r="37" spans="1:8" ht="14.25">
      <c r="A37" s="35" t="s">
        <v>25</v>
      </c>
      <c r="B37" s="7">
        <v>1310068</v>
      </c>
      <c r="C37" s="22" t="s">
        <v>57</v>
      </c>
      <c r="D37" s="11">
        <v>25804</v>
      </c>
      <c r="E37" s="23" t="s">
        <v>71</v>
      </c>
      <c r="F37" s="3"/>
      <c r="G37">
        <v>30</v>
      </c>
      <c r="H37">
        <v>351</v>
      </c>
    </row>
    <row r="38" spans="1:8" ht="14.25">
      <c r="A38" s="35"/>
      <c r="B38" s="7">
        <v>1054935</v>
      </c>
      <c r="C38" s="7" t="str">
        <f>VLOOKUP(B38,'[1]2009-2010'!$A$5:$R$290,2,FALSE)&amp;" "&amp;VLOOKUP(B38,'[1]2009-2010'!$A$5:$R$290,3,FALSE)</f>
        <v>PICARD GAETAN</v>
      </c>
      <c r="D38" s="11">
        <f>VLOOKUP(B38,'[1]2009-2010'!$A$5:$R$290,4,FALSE)</f>
        <v>25662</v>
      </c>
      <c r="E38" s="23" t="s">
        <v>71</v>
      </c>
      <c r="F38" s="3"/>
      <c r="G38">
        <v>28</v>
      </c>
      <c r="H38">
        <v>476</v>
      </c>
    </row>
    <row r="39" spans="1:8" ht="14.25">
      <c r="A39" s="35" t="s">
        <v>26</v>
      </c>
      <c r="B39" s="7">
        <v>532941</v>
      </c>
      <c r="C39" s="7" t="str">
        <f>VLOOKUP(B39,'[1]2009-2010'!$A$5:$R$290,2,FALSE)&amp;" "&amp;VLOOKUP(B39,'[1]2009-2010'!$A$5:$R$290,3,FALSE)</f>
        <v>BENOIT DU REY MARC</v>
      </c>
      <c r="D39" s="11">
        <f>VLOOKUP(B39,'[1]2009-2010'!$A$5:$R$290,4,FALSE)</f>
        <v>33656</v>
      </c>
      <c r="E39" s="23" t="s">
        <v>70</v>
      </c>
      <c r="F39" s="3"/>
      <c r="G39">
        <v>38</v>
      </c>
      <c r="H39">
        <v>432</v>
      </c>
    </row>
    <row r="40" spans="1:8" ht="14.25">
      <c r="A40" s="35"/>
      <c r="B40" s="22">
        <v>974083</v>
      </c>
      <c r="C40" s="20" t="s">
        <v>54</v>
      </c>
      <c r="D40" s="21">
        <v>30686</v>
      </c>
      <c r="E40" s="20" t="s">
        <v>73</v>
      </c>
      <c r="F40" s="3"/>
      <c r="G40">
        <v>42</v>
      </c>
      <c r="H40">
        <v>407</v>
      </c>
    </row>
    <row r="41" spans="1:8" ht="14.25">
      <c r="A41" s="35" t="s">
        <v>27</v>
      </c>
      <c r="B41" s="29">
        <v>1147674</v>
      </c>
      <c r="C41" s="29" t="s">
        <v>92</v>
      </c>
      <c r="D41" s="29">
        <v>1992</v>
      </c>
      <c r="E41" s="29" t="s">
        <v>70</v>
      </c>
      <c r="F41" s="3"/>
      <c r="G41">
        <v>24</v>
      </c>
      <c r="H41">
        <v>246</v>
      </c>
    </row>
    <row r="42" spans="1:8" ht="14.25">
      <c r="A42" s="35"/>
      <c r="B42" s="24">
        <v>1354642</v>
      </c>
      <c r="C42" s="24" t="s">
        <v>56</v>
      </c>
      <c r="D42" s="11">
        <v>30988</v>
      </c>
      <c r="E42" s="24" t="s">
        <v>73</v>
      </c>
      <c r="F42" s="3"/>
      <c r="G42">
        <v>24</v>
      </c>
      <c r="H42">
        <v>380</v>
      </c>
    </row>
    <row r="43" spans="1:8" ht="14.25">
      <c r="A43" s="35" t="s">
        <v>28</v>
      </c>
      <c r="B43" s="7">
        <v>440285</v>
      </c>
      <c r="C43" s="7" t="str">
        <f>VLOOKUP(B43,'[1]2009-2010'!$A$5:$R$290,2,FALSE)&amp;" "&amp;VLOOKUP(B43,'[1]2009-2010'!$A$5:$R$290,3,FALSE)</f>
        <v>CAVOLEAU CHRISTOPHE</v>
      </c>
      <c r="D43" s="11">
        <f>VLOOKUP(B43,'[1]2009-2010'!$A$5:$R$290,4,FALSE)</f>
        <v>30957</v>
      </c>
      <c r="E43" s="23" t="s">
        <v>73</v>
      </c>
      <c r="F43" s="3"/>
      <c r="G43">
        <v>45.26</v>
      </c>
      <c r="H43">
        <v>735</v>
      </c>
    </row>
    <row r="44" spans="1:6" ht="14.25">
      <c r="A44" s="35"/>
      <c r="B44" s="7">
        <v>489978</v>
      </c>
      <c r="C44" s="7" t="str">
        <f>VLOOKUP(B44,'[1]2009-2010'!$A$5:$R$290,2,FALSE)&amp;" "&amp;VLOOKUP(B44,'[1]2009-2010'!$A$5:$R$290,3,FALSE)</f>
        <v>BREHIER ALEXY</v>
      </c>
      <c r="D44" s="11">
        <f>VLOOKUP(B44,'[1]2009-2010'!$A$5:$R$290,4,FALSE)</f>
        <v>32736</v>
      </c>
      <c r="E44" s="23" t="s">
        <v>72</v>
      </c>
      <c r="F44" s="3"/>
    </row>
    <row r="45" spans="1:6" ht="14.25">
      <c r="A45" s="35"/>
      <c r="B45" s="7">
        <v>514607</v>
      </c>
      <c r="C45" s="7" t="str">
        <f>VLOOKUP(B45,'[1]2009-2010'!$A$5:$R$290,2,FALSE)&amp;" "&amp;VLOOKUP(B45,'[1]2009-2010'!$A$5:$R$290,3,FALSE)</f>
        <v>BRUNACCI DAVID</v>
      </c>
      <c r="D45" s="11">
        <f>VLOOKUP(B45,'[1]2009-2010'!$A$5:$R$290,4,FALSE)</f>
        <v>29330</v>
      </c>
      <c r="E45" s="23" t="s">
        <v>73</v>
      </c>
      <c r="F45" s="3"/>
    </row>
    <row r="46" spans="1:6" ht="14.25">
      <c r="A46" s="35"/>
      <c r="B46" s="30">
        <v>1184856</v>
      </c>
      <c r="C46" s="30" t="s">
        <v>48</v>
      </c>
      <c r="D46" s="11">
        <v>32509</v>
      </c>
      <c r="E46" s="30" t="s">
        <v>72</v>
      </c>
      <c r="F46" s="3"/>
    </row>
    <row r="47" spans="1:8" ht="14.25">
      <c r="A47" s="35" t="s">
        <v>29</v>
      </c>
      <c r="B47" s="7">
        <v>434992</v>
      </c>
      <c r="C47" s="22" t="s">
        <v>49</v>
      </c>
      <c r="D47" s="11">
        <v>27565</v>
      </c>
      <c r="E47" s="23" t="s">
        <v>73</v>
      </c>
      <c r="F47" s="3"/>
      <c r="G47">
        <v>3.3622</v>
      </c>
      <c r="H47">
        <v>675</v>
      </c>
    </row>
    <row r="48" spans="1:6" ht="14.25">
      <c r="A48" s="35"/>
      <c r="B48" s="7">
        <v>454509</v>
      </c>
      <c r="C48" s="24" t="s">
        <v>77</v>
      </c>
      <c r="D48" s="11">
        <v>32874</v>
      </c>
      <c r="E48" s="23" t="s">
        <v>72</v>
      </c>
      <c r="F48" s="3"/>
    </row>
    <row r="49" spans="1:6" ht="14.25">
      <c r="A49" s="35"/>
      <c r="B49" s="7">
        <v>452168</v>
      </c>
      <c r="C49" s="7" t="str">
        <f>VLOOKUP(B49,'[1]2009-2010'!$A$5:$R$290,2,FALSE)&amp;" "&amp;VLOOKUP(B49,'[1]2009-2010'!$A$5:$R$290,3,FALSE)</f>
        <v>MOUROT ALEXANDRE</v>
      </c>
      <c r="D49" s="11">
        <f>VLOOKUP(B49,'[1]2009-2010'!$A$5:$R$290,4,FALSE)</f>
        <v>33024</v>
      </c>
      <c r="E49" s="23" t="s">
        <v>72</v>
      </c>
      <c r="F49" s="3"/>
    </row>
    <row r="50" spans="1:6" ht="14.25">
      <c r="A50" s="35"/>
      <c r="B50" s="7">
        <v>1139147</v>
      </c>
      <c r="C50" s="24" t="s">
        <v>76</v>
      </c>
      <c r="D50" s="11">
        <v>34277</v>
      </c>
      <c r="E50" s="23" t="s">
        <v>70</v>
      </c>
      <c r="F50" s="3"/>
    </row>
    <row r="51" spans="1:6" ht="14.25">
      <c r="A51" s="5"/>
      <c r="E51" s="8"/>
      <c r="F51" s="4"/>
    </row>
    <row r="52" spans="1:6" ht="13.5" customHeight="1">
      <c r="A52" s="40" t="s">
        <v>30</v>
      </c>
      <c r="B52" s="40"/>
      <c r="C52" s="40"/>
      <c r="D52" s="36" t="s">
        <v>31</v>
      </c>
      <c r="E52" s="38" t="s">
        <v>32</v>
      </c>
      <c r="F52" s="38"/>
    </row>
    <row r="53" spans="1:6" ht="14.25">
      <c r="A53" s="40"/>
      <c r="B53" s="40"/>
      <c r="C53" s="40"/>
      <c r="D53" s="37"/>
      <c r="E53" s="38"/>
      <c r="F53" s="38"/>
    </row>
    <row r="54" spans="1:6" ht="14.25">
      <c r="A54" s="31" t="str">
        <f>VLOOKUP(E54,'[1]2009-2010'!$A$5:$R$290,2,FALSE)&amp;" "&amp;VLOOKUP(E54,'[1]2009-2010'!$A$5:$R$290,3,FALSE)</f>
        <v>FERRE DAVID</v>
      </c>
      <c r="B54" s="32"/>
      <c r="C54" s="6" t="s">
        <v>41</v>
      </c>
      <c r="D54" s="11" t="s">
        <v>45</v>
      </c>
      <c r="E54" s="34">
        <v>764347</v>
      </c>
      <c r="F54" s="34"/>
    </row>
    <row r="55" spans="1:6" ht="14.25">
      <c r="A55" s="31" t="s">
        <v>47</v>
      </c>
      <c r="B55" s="32"/>
      <c r="C55" s="6" t="s">
        <v>41</v>
      </c>
      <c r="D55" s="11" t="s">
        <v>44</v>
      </c>
      <c r="E55" s="34">
        <v>349153</v>
      </c>
      <c r="F55" s="34"/>
    </row>
    <row r="56" spans="1:6" ht="14.25">
      <c r="A56" s="31" t="str">
        <f>VLOOKUP(E56,'[1]2009-2010'!$A$5:$R$290,2,FALSE)&amp;" "&amp;VLOOKUP(E56,'[1]2009-2010'!$A$5:$R$290,3,FALSE)</f>
        <v>PAPIN FREDDY</v>
      </c>
      <c r="B56" s="32"/>
      <c r="C56" s="6" t="s">
        <v>42</v>
      </c>
      <c r="D56" s="11" t="s">
        <v>44</v>
      </c>
      <c r="E56" s="34">
        <v>1139018</v>
      </c>
      <c r="F56" s="34"/>
    </row>
    <row r="57" spans="1:6" ht="14.25">
      <c r="A57" s="31" t="str">
        <f>VLOOKUP(E57,'[1]2009-2010'!$A$5:$R$290,2,FALSE)&amp;" "&amp;VLOOKUP(E57,'[1]2009-2010'!$A$5:$R$290,3,FALSE)</f>
        <v>GASNIER PIERRE-GILBERT</v>
      </c>
      <c r="B57" s="32"/>
      <c r="C57" s="6" t="s">
        <v>42</v>
      </c>
      <c r="D57" s="11" t="s">
        <v>44</v>
      </c>
      <c r="E57" s="31">
        <v>352870</v>
      </c>
      <c r="F57" s="33"/>
    </row>
    <row r="58" spans="1:6" ht="14.25">
      <c r="A58" s="31" t="s">
        <v>89</v>
      </c>
      <c r="B58" s="32"/>
      <c r="C58" s="6" t="s">
        <v>90</v>
      </c>
      <c r="D58" s="11" t="s">
        <v>91</v>
      </c>
      <c r="E58" s="31">
        <v>1007981</v>
      </c>
      <c r="F58" s="33"/>
    </row>
    <row r="59" spans="1:6" ht="14.25">
      <c r="A59" s="31" t="str">
        <f>VLOOKUP(E59,'[1]2009-2010'!$A$5:$R$290,2,FALSE)&amp;" "&amp;VLOOKUP(E59,'[1]2009-2010'!$A$5:$R$290,3,FALSE)</f>
        <v>BERTHY CYRIL</v>
      </c>
      <c r="B59" s="32"/>
      <c r="C59" s="6" t="s">
        <v>42</v>
      </c>
      <c r="D59" s="11" t="s">
        <v>44</v>
      </c>
      <c r="E59" s="31">
        <v>138555</v>
      </c>
      <c r="F59" s="33"/>
    </row>
    <row r="60" spans="1:6" ht="14.25">
      <c r="A60" s="31" t="str">
        <f>VLOOKUP(E60,'[1]2009-2010'!$A$5:$R$290,2,FALSE)&amp;" "&amp;VLOOKUP(E60,'[1]2009-2010'!$A$5:$R$290,3,FALSE)</f>
        <v>AUTANT GERARD</v>
      </c>
      <c r="B60" s="32"/>
      <c r="C60" s="6" t="s">
        <v>42</v>
      </c>
      <c r="D60" s="11" t="s">
        <v>45</v>
      </c>
      <c r="E60" s="34">
        <v>643929</v>
      </c>
      <c r="F60" s="34"/>
    </row>
    <row r="61" spans="1:6" ht="14.25">
      <c r="A61" s="31" t="str">
        <f>VLOOKUP(E61,'[1]2009-2010'!$A$5:$R$290,2,FALSE)&amp;" "&amp;VLOOKUP(E61,'[1]2009-2010'!$A$5:$R$290,3,FALSE)</f>
        <v>ROUAULT STANISLAS</v>
      </c>
      <c r="B61" s="32"/>
      <c r="C61" s="6" t="s">
        <v>42</v>
      </c>
      <c r="D61" s="11" t="s">
        <v>43</v>
      </c>
      <c r="E61" s="34">
        <v>1137050</v>
      </c>
      <c r="F61" s="34"/>
    </row>
    <row r="62" spans="1:6" ht="14.25">
      <c r="A62" s="31"/>
      <c r="B62" s="32"/>
      <c r="C62" s="6"/>
      <c r="D62" s="11"/>
      <c r="E62" s="34"/>
      <c r="F62" s="34"/>
    </row>
    <row r="64" spans="1:6" ht="14.25">
      <c r="A64" s="39" t="s">
        <v>33</v>
      </c>
      <c r="B64" s="39"/>
      <c r="C64" s="39"/>
      <c r="D64" s="39"/>
      <c r="E64" s="39"/>
      <c r="F64" s="39"/>
    </row>
    <row r="65" spans="1:6" ht="14.25">
      <c r="A65" s="31" t="s">
        <v>36</v>
      </c>
      <c r="B65" s="32"/>
      <c r="C65" s="32"/>
      <c r="D65" s="32"/>
      <c r="E65" s="32"/>
      <c r="F65" s="33"/>
    </row>
  </sheetData>
  <sheetProtection/>
  <mergeCells count="45">
    <mergeCell ref="A27:A28"/>
    <mergeCell ref="A4:B4"/>
    <mergeCell ref="A19:A20"/>
    <mergeCell ref="A13:A14"/>
    <mergeCell ref="A15:A16"/>
    <mergeCell ref="A17:A18"/>
    <mergeCell ref="A21:A22"/>
    <mergeCell ref="A23:A24"/>
    <mergeCell ref="A25:A26"/>
    <mergeCell ref="A56:B56"/>
    <mergeCell ref="A60:B60"/>
    <mergeCell ref="E54:F54"/>
    <mergeCell ref="E55:F55"/>
    <mergeCell ref="A29:A30"/>
    <mergeCell ref="A1:F1"/>
    <mergeCell ref="A52:C53"/>
    <mergeCell ref="A7:A8"/>
    <mergeCell ref="A9:A10"/>
    <mergeCell ref="A11:A12"/>
    <mergeCell ref="A65:F65"/>
    <mergeCell ref="A31:A32"/>
    <mergeCell ref="A33:A34"/>
    <mergeCell ref="A35:A36"/>
    <mergeCell ref="A37:A38"/>
    <mergeCell ref="A39:A40"/>
    <mergeCell ref="A41:A42"/>
    <mergeCell ref="D52:D53"/>
    <mergeCell ref="E52:F53"/>
    <mergeCell ref="A64:F64"/>
    <mergeCell ref="E56:F56"/>
    <mergeCell ref="E60:F60"/>
    <mergeCell ref="E61:F61"/>
    <mergeCell ref="A43:A46"/>
    <mergeCell ref="A47:A50"/>
    <mergeCell ref="A61:B61"/>
    <mergeCell ref="A58:B58"/>
    <mergeCell ref="E58:F58"/>
    <mergeCell ref="A54:B54"/>
    <mergeCell ref="A55:B55"/>
    <mergeCell ref="A62:B62"/>
    <mergeCell ref="A57:B57"/>
    <mergeCell ref="A59:B59"/>
    <mergeCell ref="E57:F57"/>
    <mergeCell ref="E59:F59"/>
    <mergeCell ref="E62:F6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H66"/>
  <sheetViews>
    <sheetView tabSelected="1" zoomScalePageLayoutView="0" workbookViewId="0" topLeftCell="A1">
      <selection activeCell="I45" sqref="I45"/>
    </sheetView>
  </sheetViews>
  <sheetFormatPr defaultColWidth="11.19921875" defaultRowHeight="14.25"/>
  <cols>
    <col min="1" max="1" width="17" style="0" customWidth="1"/>
    <col min="2" max="2" width="10.8984375" style="1" customWidth="1"/>
    <col min="3" max="3" width="25.5" style="0" bestFit="1" customWidth="1"/>
    <col min="4" max="4" width="10.8984375" style="10" customWidth="1"/>
    <col min="5" max="5" width="11.5" style="1" bestFit="1" customWidth="1"/>
    <col min="6" max="6" width="12" style="0" bestFit="1" customWidth="1"/>
    <col min="7" max="8" width="0" style="0" hidden="1" customWidth="1"/>
  </cols>
  <sheetData>
    <row r="1" spans="1:6" ht="14.25">
      <c r="A1" s="34" t="s">
        <v>86</v>
      </c>
      <c r="B1" s="34"/>
      <c r="C1" s="34"/>
      <c r="D1" s="34"/>
      <c r="E1" s="34"/>
      <c r="F1" s="34"/>
    </row>
    <row r="2" spans="1:6" ht="14.25">
      <c r="A2" s="1"/>
      <c r="C2" s="1"/>
      <c r="F2" s="1"/>
    </row>
    <row r="3" spans="1:6" ht="14.25">
      <c r="A3" s="2" t="s">
        <v>0</v>
      </c>
      <c r="B3" s="19">
        <v>44094</v>
      </c>
      <c r="C3" s="2" t="s">
        <v>1</v>
      </c>
      <c r="D3" s="10" t="s">
        <v>2</v>
      </c>
      <c r="E3" s="1" t="s">
        <v>3</v>
      </c>
      <c r="F3" s="9">
        <v>40685</v>
      </c>
    </row>
    <row r="4" spans="1:6" ht="14.25">
      <c r="A4" s="43" t="s">
        <v>46</v>
      </c>
      <c r="B4" s="44"/>
      <c r="C4" s="3"/>
      <c r="D4" s="17" t="s">
        <v>37</v>
      </c>
      <c r="E4" s="1" t="s">
        <v>4</v>
      </c>
      <c r="F4" s="2" t="s">
        <v>85</v>
      </c>
    </row>
    <row r="6" spans="1:6" ht="14.25">
      <c r="A6" s="16" t="s">
        <v>5</v>
      </c>
      <c r="B6" s="13" t="s">
        <v>6</v>
      </c>
      <c r="C6" s="16" t="s">
        <v>7</v>
      </c>
      <c r="D6" s="15" t="s">
        <v>8</v>
      </c>
      <c r="E6" s="13" t="s">
        <v>35</v>
      </c>
      <c r="F6" s="16" t="s">
        <v>34</v>
      </c>
    </row>
    <row r="7" spans="1:8" ht="14.25">
      <c r="A7" s="41" t="s">
        <v>9</v>
      </c>
      <c r="B7" s="7">
        <v>594578</v>
      </c>
      <c r="C7" s="3" t="s">
        <v>58</v>
      </c>
      <c r="D7" s="11">
        <v>34640</v>
      </c>
      <c r="E7" s="23" t="s">
        <v>69</v>
      </c>
      <c r="F7" s="3"/>
      <c r="G7">
        <v>13.8</v>
      </c>
      <c r="H7">
        <v>752</v>
      </c>
    </row>
    <row r="8" spans="1:8" ht="14.25">
      <c r="A8" s="35"/>
      <c r="B8" s="24">
        <v>719272</v>
      </c>
      <c r="C8" s="3" t="s">
        <v>74</v>
      </c>
      <c r="D8" s="11">
        <v>34335</v>
      </c>
      <c r="E8" s="23" t="s">
        <v>69</v>
      </c>
      <c r="F8" s="3"/>
      <c r="G8">
        <v>14.3</v>
      </c>
      <c r="H8">
        <v>683</v>
      </c>
    </row>
    <row r="9" spans="1:8" ht="14.25">
      <c r="A9" s="35" t="s">
        <v>10</v>
      </c>
      <c r="B9" s="7">
        <v>719289</v>
      </c>
      <c r="C9" s="3" t="s">
        <v>61</v>
      </c>
      <c r="D9" s="11">
        <f>VLOOKUP(B9,'[1]2009-2010'!$A$5:$R$290,4,FALSE)</f>
        <v>34659</v>
      </c>
      <c r="E9" s="23" t="s">
        <v>69</v>
      </c>
      <c r="F9" s="3"/>
      <c r="G9">
        <v>29.5</v>
      </c>
      <c r="H9">
        <v>700</v>
      </c>
    </row>
    <row r="10" spans="1:8" ht="14.25">
      <c r="A10" s="35"/>
      <c r="B10" s="30">
        <v>1218334</v>
      </c>
      <c r="C10" s="3" t="s">
        <v>60</v>
      </c>
      <c r="D10" s="11">
        <f>VLOOKUP(B10,'[1]2009-2010'!$A$5:$R$290,4,FALSE)</f>
        <v>34717</v>
      </c>
      <c r="E10" s="30" t="s">
        <v>69</v>
      </c>
      <c r="F10" s="3"/>
      <c r="G10">
        <v>29.5</v>
      </c>
      <c r="H10">
        <v>700</v>
      </c>
    </row>
    <row r="11" spans="1:8" ht="14.25">
      <c r="A11" s="35" t="s">
        <v>11</v>
      </c>
      <c r="B11" s="7">
        <v>1033363</v>
      </c>
      <c r="C11" s="3" t="s">
        <v>75</v>
      </c>
      <c r="D11" s="11">
        <v>33970</v>
      </c>
      <c r="E11" s="23" t="s">
        <v>70</v>
      </c>
      <c r="F11" s="3"/>
      <c r="G11">
        <v>66</v>
      </c>
      <c r="H11">
        <v>715</v>
      </c>
    </row>
    <row r="12" spans="1:8" ht="14.25">
      <c r="A12" s="35"/>
      <c r="B12" s="7">
        <v>176764</v>
      </c>
      <c r="C12" s="3" t="s">
        <v>67</v>
      </c>
      <c r="D12" s="11">
        <f>VLOOKUP(B12,'[1]2009-2010'!$A$5:$R$290,4,FALSE)</f>
        <v>26205</v>
      </c>
      <c r="E12" s="23" t="s">
        <v>71</v>
      </c>
      <c r="F12" s="3"/>
      <c r="G12">
        <v>71.74</v>
      </c>
      <c r="H12">
        <v>565</v>
      </c>
    </row>
    <row r="13" spans="1:8" ht="14.25">
      <c r="A13" s="35" t="s">
        <v>12</v>
      </c>
      <c r="B13" s="23">
        <v>1126194</v>
      </c>
      <c r="C13" s="3" t="s">
        <v>87</v>
      </c>
      <c r="D13" s="11">
        <f>VLOOKUP(B13,'[1]2009-2010'!$A$5:$R$290,4,FALSE)</f>
        <v>34475</v>
      </c>
      <c r="E13" s="23" t="s">
        <v>69</v>
      </c>
      <c r="F13" s="3"/>
      <c r="G13">
        <v>2.2059</v>
      </c>
      <c r="H13">
        <v>817</v>
      </c>
    </row>
    <row r="14" spans="1:8" ht="14.25">
      <c r="A14" s="35"/>
      <c r="B14" s="7">
        <v>1063681</v>
      </c>
      <c r="C14" s="3" t="s">
        <v>62</v>
      </c>
      <c r="D14" s="11">
        <v>33604</v>
      </c>
      <c r="E14" s="25" t="s">
        <v>70</v>
      </c>
      <c r="F14" s="3"/>
      <c r="G14">
        <v>2.55</v>
      </c>
      <c r="H14">
        <v>383</v>
      </c>
    </row>
    <row r="15" spans="1:8" ht="14.25">
      <c r="A15" s="35" t="s">
        <v>13</v>
      </c>
      <c r="B15" s="26">
        <v>676849</v>
      </c>
      <c r="C15" s="3" t="str">
        <f>VLOOKUP(B15,'[1]2009-2010'!$A$5:$R$290,2,FALSE)&amp;" "&amp;VLOOKUP(B15,'[1]2009-2010'!$A$5:$R$290,3,FALSE)</f>
        <v>LERAT JULIE</v>
      </c>
      <c r="D15" s="11">
        <f>VLOOKUP(B15,'[1]2009-2010'!$A$5:$R$290,4,FALSE)</f>
        <v>33460</v>
      </c>
      <c r="E15" s="26" t="s">
        <v>72</v>
      </c>
      <c r="F15" s="3"/>
      <c r="G15">
        <v>5.0859</v>
      </c>
      <c r="H15">
        <v>720</v>
      </c>
    </row>
    <row r="16" spans="1:8" ht="14.25">
      <c r="A16" s="35"/>
      <c r="B16" s="28">
        <v>719278</v>
      </c>
      <c r="C16" s="3" t="s">
        <v>81</v>
      </c>
      <c r="D16" s="11">
        <f>VLOOKUP(B16,'[1]2009-2010'!$A$5:$R$290,4,FALSE)</f>
        <v>34760</v>
      </c>
      <c r="E16" s="28" t="s">
        <v>69</v>
      </c>
      <c r="F16" s="3"/>
      <c r="G16">
        <v>5.2352</v>
      </c>
      <c r="H16">
        <v>630</v>
      </c>
    </row>
    <row r="17" spans="1:8" ht="14.25">
      <c r="A17" s="35" t="s">
        <v>14</v>
      </c>
      <c r="B17" s="7">
        <v>1351741</v>
      </c>
      <c r="C17" s="3" t="s">
        <v>63</v>
      </c>
      <c r="D17" s="11">
        <v>31904</v>
      </c>
      <c r="E17" s="23" t="s">
        <v>73</v>
      </c>
      <c r="F17" s="3"/>
      <c r="G17">
        <v>11.273</v>
      </c>
      <c r="H17">
        <v>675</v>
      </c>
    </row>
    <row r="18" spans="1:8" ht="14.25">
      <c r="A18" s="35"/>
      <c r="B18" s="7">
        <v>1000588</v>
      </c>
      <c r="C18" s="3" t="str">
        <f>VLOOKUP(B18,'[1]2009-2010'!$A$5:$R$290,2,FALSE)&amp;" "&amp;VLOOKUP(B18,'[1]2009-2010'!$A$5:$R$290,3,FALSE)</f>
        <v>MOSSARD MELANIE</v>
      </c>
      <c r="D18" s="11">
        <f>VLOOKUP(B18,'[1]2009-2010'!$A$5:$R$290,4,FALSE)</f>
        <v>34132</v>
      </c>
      <c r="E18" s="23" t="s">
        <v>70</v>
      </c>
      <c r="F18" s="3"/>
      <c r="G18">
        <v>12.1848</v>
      </c>
      <c r="H18">
        <v>546</v>
      </c>
    </row>
    <row r="19" spans="1:6" ht="14.25">
      <c r="A19" s="38"/>
      <c r="B19" s="13"/>
      <c r="C19" s="14"/>
      <c r="D19" s="15"/>
      <c r="E19" s="13"/>
      <c r="F19" s="14"/>
    </row>
    <row r="20" spans="1:6" ht="14.25">
      <c r="A20" s="45"/>
      <c r="B20" s="13"/>
      <c r="C20" s="14"/>
      <c r="D20" s="15"/>
      <c r="E20" s="13"/>
      <c r="F20" s="14"/>
    </row>
    <row r="21" spans="1:8" ht="14.25">
      <c r="A21" s="42" t="s">
        <v>16</v>
      </c>
      <c r="B21" s="30">
        <v>1033361</v>
      </c>
      <c r="C21" s="3" t="s">
        <v>66</v>
      </c>
      <c r="D21" s="11">
        <f>VLOOKUP(B21,'[1]2009-2010'!$A$5:$R$290,4,FALSE)</f>
        <v>33994</v>
      </c>
      <c r="E21" s="30" t="s">
        <v>70</v>
      </c>
      <c r="F21" s="3"/>
      <c r="G21">
        <v>17.18</v>
      </c>
      <c r="H21">
        <v>710</v>
      </c>
    </row>
    <row r="22" spans="1:8" ht="14.25">
      <c r="A22" s="41"/>
      <c r="B22" s="7">
        <v>1001829</v>
      </c>
      <c r="C22" t="s">
        <v>64</v>
      </c>
      <c r="D22" s="10">
        <v>34819</v>
      </c>
      <c r="E22" s="30" t="s">
        <v>69</v>
      </c>
      <c r="F22" s="3"/>
      <c r="G22">
        <v>19</v>
      </c>
      <c r="H22">
        <v>526</v>
      </c>
    </row>
    <row r="23" spans="1:8" ht="14.25">
      <c r="A23" s="41" t="s">
        <v>18</v>
      </c>
      <c r="B23" s="7">
        <v>680570</v>
      </c>
      <c r="C23" s="3" t="str">
        <f>VLOOKUP(B23,'[1]2009-2010'!$A$5:$R$290,2,FALSE)&amp;" "&amp;VLOOKUP(B23,'[1]2009-2010'!$A$5:$R$290,3,FALSE)</f>
        <v>GOURE MELANIE</v>
      </c>
      <c r="D23" s="11">
        <f>VLOOKUP(B23,'[1]2009-2010'!$A$5:$R$290,4,FALSE)</f>
        <v>32195</v>
      </c>
      <c r="E23" s="23" t="s">
        <v>73</v>
      </c>
      <c r="F23" s="3"/>
      <c r="G23">
        <v>72</v>
      </c>
      <c r="H23">
        <v>744</v>
      </c>
    </row>
    <row r="24" spans="1:8" ht="14.25">
      <c r="A24" s="35"/>
      <c r="B24" s="23">
        <v>566800</v>
      </c>
      <c r="C24" s="3" t="str">
        <f>VLOOKUP(B24,'[1]2009-2010'!$A$5:$R$290,2,FALSE)&amp;" "&amp;VLOOKUP(B24,'[1]2009-2010'!$A$5:$R$290,3,FALSE)</f>
        <v>ROLLAND REBECCA</v>
      </c>
      <c r="D24" s="11">
        <f>VLOOKUP(B24,'[1]2009-2010'!$A$5:$R$290,4,FALSE)</f>
        <v>34215</v>
      </c>
      <c r="E24" s="23" t="s">
        <v>70</v>
      </c>
      <c r="F24" s="3"/>
      <c r="G24">
        <v>72</v>
      </c>
      <c r="H24">
        <v>744</v>
      </c>
    </row>
    <row r="25" spans="1:6" ht="14.25">
      <c r="A25" s="38"/>
      <c r="B25" s="13"/>
      <c r="C25" s="14"/>
      <c r="D25" s="15"/>
      <c r="E25" s="13"/>
      <c r="F25" s="14"/>
    </row>
    <row r="26" spans="1:6" ht="14.25">
      <c r="A26" s="38"/>
      <c r="B26" s="13"/>
      <c r="C26" s="14"/>
      <c r="D26" s="15"/>
      <c r="E26" s="13"/>
      <c r="F26" s="14"/>
    </row>
    <row r="27" spans="1:8" ht="14.25">
      <c r="A27" s="35" t="s">
        <v>38</v>
      </c>
      <c r="B27" s="7">
        <v>599173</v>
      </c>
      <c r="C27" s="3" t="str">
        <f>VLOOKUP(B27,'[1]2009-2010'!$A$5:$R$290,2,FALSE)&amp;" "&amp;VLOOKUP(B27,'[1]2009-2010'!$A$5:$R$290,3,FALSE)</f>
        <v>PORCHER BRIANTAIS EVA</v>
      </c>
      <c r="D27" s="11">
        <f>VLOOKUP(B27,'[1]2009-2010'!$A$5:$R$290,4,FALSE)</f>
        <v>34565</v>
      </c>
      <c r="E27" s="23" t="s">
        <v>69</v>
      </c>
      <c r="F27" s="3"/>
      <c r="G27">
        <v>16.2504</v>
      </c>
      <c r="H27">
        <v>786</v>
      </c>
    </row>
    <row r="28" spans="1:8" ht="14.25">
      <c r="A28" s="35"/>
      <c r="B28" s="7">
        <v>1064318</v>
      </c>
      <c r="C28" s="3" t="str">
        <f>VLOOKUP(B28,'[1]2009-2010'!$A$5:$R$290,2,FALSE)&amp;" "&amp;VLOOKUP(B28,'[1]2009-2010'!$A$5:$R$290,3,FALSE)</f>
        <v>BRIANTAIS CHRISTINE</v>
      </c>
      <c r="D28" s="11">
        <f>VLOOKUP(B28,'[1]2009-2010'!$A$5:$R$290,4,FALSE)</f>
        <v>24011</v>
      </c>
      <c r="E28" s="23" t="s">
        <v>71</v>
      </c>
      <c r="F28" s="3"/>
      <c r="G28">
        <v>18.5362</v>
      </c>
      <c r="H28">
        <v>586</v>
      </c>
    </row>
    <row r="29" spans="1:8" ht="14.25">
      <c r="A29" s="35" t="s">
        <v>20</v>
      </c>
      <c r="B29" s="7">
        <v>1033361</v>
      </c>
      <c r="C29" s="3" t="str">
        <f>VLOOKUP(B29,'[1]2009-2010'!$A$5:$R$290,2,FALSE)&amp;" "&amp;VLOOKUP(B29,'[1]2009-2010'!$A$5:$R$290,3,FALSE)</f>
        <v>CUVELIER ALIZEE</v>
      </c>
      <c r="D29" s="11">
        <f>VLOOKUP(B29,'[1]2009-2010'!$A$5:$R$290,4,FALSE)</f>
        <v>33994</v>
      </c>
      <c r="E29" s="23" t="s">
        <v>70</v>
      </c>
      <c r="F29" s="3"/>
      <c r="G29">
        <v>1.3</v>
      </c>
      <c r="H29">
        <v>461</v>
      </c>
    </row>
    <row r="30" spans="1:8" ht="14.25">
      <c r="A30" s="35"/>
      <c r="B30" s="7">
        <v>566800</v>
      </c>
      <c r="C30" s="3" t="str">
        <f>VLOOKUP(B30,'[1]2009-2010'!$A$5:$R$290,2,FALSE)&amp;" "&amp;VLOOKUP(B30,'[1]2009-2010'!$A$5:$R$290,3,FALSE)</f>
        <v>ROLLAND REBECCA</v>
      </c>
      <c r="D30" s="11">
        <f>VLOOKUP(B30,'[1]2009-2010'!$A$5:$R$290,4,FALSE)</f>
        <v>34215</v>
      </c>
      <c r="E30" s="23" t="s">
        <v>70</v>
      </c>
      <c r="F30" s="3"/>
      <c r="G30">
        <v>1.45</v>
      </c>
      <c r="H30">
        <v>618</v>
      </c>
    </row>
    <row r="31" spans="1:8" ht="14.25">
      <c r="A31" s="35" t="s">
        <v>21</v>
      </c>
      <c r="B31" s="24">
        <v>680570</v>
      </c>
      <c r="C31" s="3" t="str">
        <f>VLOOKUP(B31,'[1]2009-2010'!$A$5:$R$290,2,FALSE)&amp;" "&amp;VLOOKUP(B31,'[1]2009-2010'!$A$5:$R$290,3,FALSE)</f>
        <v>GOURE MELANIE</v>
      </c>
      <c r="D31" s="11">
        <f>VLOOKUP(B31,'[1]2009-2010'!$A$5:$R$290,4,FALSE)</f>
        <v>32195</v>
      </c>
      <c r="E31" s="23" t="s">
        <v>69</v>
      </c>
      <c r="F31" s="3"/>
      <c r="G31">
        <v>1.75</v>
      </c>
      <c r="H31">
        <v>210</v>
      </c>
    </row>
    <row r="32" spans="1:8" ht="14.25">
      <c r="A32" s="35"/>
      <c r="B32" s="23">
        <v>1218334</v>
      </c>
      <c r="C32" s="3" t="s">
        <v>60</v>
      </c>
      <c r="D32" s="11">
        <f>VLOOKUP(B32,'[1]2009-2010'!$A$5:$R$290,4,FALSE)</f>
        <v>34717</v>
      </c>
      <c r="E32" s="23" t="s">
        <v>69</v>
      </c>
      <c r="F32" s="3"/>
      <c r="G32">
        <v>1.9</v>
      </c>
      <c r="H32">
        <v>260</v>
      </c>
    </row>
    <row r="33" spans="1:8" ht="14.25">
      <c r="A33" s="35" t="s">
        <v>22</v>
      </c>
      <c r="B33" s="7">
        <v>719290</v>
      </c>
      <c r="C33" s="3" t="s">
        <v>65</v>
      </c>
      <c r="D33" s="11">
        <f>VLOOKUP(B33,'[1]2009-2010'!$A$5:$R$290,4,FALSE)</f>
        <v>34509</v>
      </c>
      <c r="E33" s="23" t="s">
        <v>69</v>
      </c>
      <c r="F33" s="3"/>
      <c r="G33">
        <v>4.7</v>
      </c>
      <c r="H33">
        <v>668</v>
      </c>
    </row>
    <row r="34" spans="1:8" ht="14.25">
      <c r="A34" s="35"/>
      <c r="B34" s="7">
        <v>719272</v>
      </c>
      <c r="C34" s="3" t="s">
        <v>74</v>
      </c>
      <c r="D34" s="11">
        <f>VLOOKUP(B34,'[1]2009-2010'!$A$5:$R$290,4,FALSE)</f>
        <v>34902</v>
      </c>
      <c r="E34" s="23" t="s">
        <v>69</v>
      </c>
      <c r="F34" s="3"/>
      <c r="G34">
        <v>3.9</v>
      </c>
      <c r="H34">
        <v>487</v>
      </c>
    </row>
    <row r="35" spans="1:8" ht="14.25">
      <c r="A35" s="35" t="s">
        <v>23</v>
      </c>
      <c r="B35" s="7">
        <v>677488</v>
      </c>
      <c r="C35" s="3" t="str">
        <f>VLOOKUP(B35,'[1]2009-2010'!$A$5:$R$290,2,FALSE)&amp;" "&amp;VLOOKUP(B35,'[1]2009-2010'!$A$5:$R$290,3,FALSE)</f>
        <v>FREUCHET MARINE</v>
      </c>
      <c r="D35" s="11">
        <f>VLOOKUP(B35,'[1]2009-2010'!$A$5:$R$290,4,FALSE)</f>
        <v>34341</v>
      </c>
      <c r="E35" s="23" t="s">
        <v>69</v>
      </c>
      <c r="F35" s="3"/>
      <c r="G35">
        <v>9.25</v>
      </c>
      <c r="H35">
        <v>575</v>
      </c>
    </row>
    <row r="36" spans="1:8" ht="14.25">
      <c r="A36" s="35"/>
      <c r="B36" s="24">
        <v>1001829</v>
      </c>
      <c r="C36" s="3" t="s">
        <v>64</v>
      </c>
      <c r="D36" s="11">
        <v>34819</v>
      </c>
      <c r="E36" s="23" t="s">
        <v>69</v>
      </c>
      <c r="F36" s="3"/>
      <c r="G36">
        <v>9.57</v>
      </c>
      <c r="H36">
        <v>610</v>
      </c>
    </row>
    <row r="37" spans="1:8" ht="14.25">
      <c r="A37" s="35" t="s">
        <v>24</v>
      </c>
      <c r="B37" s="23">
        <v>838321</v>
      </c>
      <c r="C37" s="3" t="s">
        <v>88</v>
      </c>
      <c r="D37" s="11">
        <v>34335</v>
      </c>
      <c r="E37" s="30" t="s">
        <v>69</v>
      </c>
      <c r="F37" s="3"/>
      <c r="G37">
        <v>6.05</v>
      </c>
      <c r="H37">
        <v>298</v>
      </c>
    </row>
    <row r="38" spans="1:8" ht="14.25">
      <c r="A38" s="35"/>
      <c r="B38" s="24">
        <v>594578</v>
      </c>
      <c r="C38" s="3" t="s">
        <v>58</v>
      </c>
      <c r="D38" s="11">
        <v>34640</v>
      </c>
      <c r="E38" s="23" t="s">
        <v>69</v>
      </c>
      <c r="F38" s="3"/>
      <c r="G38">
        <v>6.58</v>
      </c>
      <c r="H38">
        <v>330</v>
      </c>
    </row>
    <row r="39" spans="1:8" ht="14.25">
      <c r="A39" s="35" t="s">
        <v>25</v>
      </c>
      <c r="B39" s="23">
        <v>176764</v>
      </c>
      <c r="C39" s="3" t="s">
        <v>67</v>
      </c>
      <c r="D39" s="11">
        <f>VLOOKUP(B39,'[1]2009-2010'!$A$5:$R$290,4,FALSE)</f>
        <v>26205</v>
      </c>
      <c r="E39" s="23" t="s">
        <v>71</v>
      </c>
      <c r="F39" s="3"/>
      <c r="G39">
        <v>20.64</v>
      </c>
      <c r="H39">
        <v>310</v>
      </c>
    </row>
    <row r="40" spans="1:8" ht="14.25">
      <c r="A40" s="35"/>
      <c r="B40" s="7">
        <v>677488</v>
      </c>
      <c r="C40" s="3" t="str">
        <f>VLOOKUP(B40,'[1]2009-2010'!$A$5:$R$290,2,FALSE)&amp;" "&amp;VLOOKUP(B40,'[1]2009-2010'!$A$5:$R$290,3,FALSE)</f>
        <v>FREUCHET MARINE</v>
      </c>
      <c r="D40" s="11">
        <f>VLOOKUP(B40,'[1]2009-2010'!$A$5:$R$290,4,FALSE)</f>
        <v>34341</v>
      </c>
      <c r="E40" s="23" t="s">
        <v>69</v>
      </c>
      <c r="F40" s="3"/>
      <c r="G40">
        <v>19.54</v>
      </c>
      <c r="H40">
        <v>289</v>
      </c>
    </row>
    <row r="41" spans="1:8" ht="14.25">
      <c r="A41" s="35" t="s">
        <v>26</v>
      </c>
      <c r="B41" s="23" t="s">
        <v>68</v>
      </c>
      <c r="C41" s="3" t="s">
        <v>62</v>
      </c>
      <c r="D41" s="11">
        <v>33729</v>
      </c>
      <c r="E41" s="23" t="s">
        <v>70</v>
      </c>
      <c r="F41" s="3"/>
      <c r="G41">
        <v>30.67</v>
      </c>
      <c r="H41">
        <v>501</v>
      </c>
    </row>
    <row r="42" spans="1:8" ht="14.25">
      <c r="A42" s="35"/>
      <c r="B42" s="7">
        <v>532954</v>
      </c>
      <c r="C42" s="3" t="s">
        <v>61</v>
      </c>
      <c r="D42" s="11">
        <f>VLOOKUP(B42,'[1]2009-2010'!$A$5:$R$290,4,FALSE)</f>
        <v>33341</v>
      </c>
      <c r="E42" s="23" t="s">
        <v>69</v>
      </c>
      <c r="F42" s="3"/>
      <c r="G42">
        <v>23.64</v>
      </c>
      <c r="H42">
        <v>371</v>
      </c>
    </row>
    <row r="43" spans="1:8" ht="14.25">
      <c r="A43" s="35" t="s">
        <v>27</v>
      </c>
      <c r="B43" s="7">
        <v>532933</v>
      </c>
      <c r="C43" s="3" t="str">
        <f>VLOOKUP(B43,'[1]2009-2010'!$A$5:$R$290,2,FALSE)&amp;" "&amp;VLOOKUP(B43,'[1]2009-2010'!$A$5:$R$290,3,FALSE)</f>
        <v>MASSIDDA MELANIE</v>
      </c>
      <c r="D43" s="11">
        <f>VLOOKUP(B43,'[1]2009-2010'!$A$5:$R$290,4,FALSE)</f>
        <v>34262</v>
      </c>
      <c r="E43" s="23" t="s">
        <v>70</v>
      </c>
      <c r="F43" s="3"/>
      <c r="G43">
        <v>28.89</v>
      </c>
      <c r="H43">
        <v>426</v>
      </c>
    </row>
    <row r="44" spans="1:8" ht="14.25">
      <c r="A44" s="35"/>
      <c r="B44" s="30">
        <v>719290</v>
      </c>
      <c r="C44" s="3" t="s">
        <v>65</v>
      </c>
      <c r="D44" s="11">
        <f>VLOOKUP(B44,'[1]2009-2010'!$A$5:$R$290,4,FALSE)</f>
        <v>34509</v>
      </c>
      <c r="E44" s="30" t="s">
        <v>69</v>
      </c>
      <c r="F44" s="3"/>
      <c r="G44">
        <v>20.86</v>
      </c>
      <c r="H44">
        <v>288</v>
      </c>
    </row>
    <row r="45" spans="1:8" ht="14.25">
      <c r="A45" s="35" t="s">
        <v>28</v>
      </c>
      <c r="B45" s="23">
        <v>594578</v>
      </c>
      <c r="C45" s="3" t="s">
        <v>58</v>
      </c>
      <c r="D45" s="11">
        <v>34640</v>
      </c>
      <c r="E45" s="23" t="s">
        <v>69</v>
      </c>
      <c r="F45" s="3"/>
      <c r="G45">
        <v>52.66</v>
      </c>
      <c r="H45">
        <v>812</v>
      </c>
    </row>
    <row r="46" spans="1:6" ht="14.25">
      <c r="A46" s="35"/>
      <c r="B46" s="7">
        <v>599174</v>
      </c>
      <c r="C46" s="3" t="s">
        <v>59</v>
      </c>
      <c r="D46" s="11">
        <f>VLOOKUP(B46,'[1]2009-2010'!$A$5:$R$290,4,FALSE)</f>
        <v>34503</v>
      </c>
      <c r="E46" s="23" t="s">
        <v>69</v>
      </c>
      <c r="F46" s="3"/>
    </row>
    <row r="47" spans="1:6" ht="14.25">
      <c r="A47" s="35"/>
      <c r="B47" s="30">
        <v>719272</v>
      </c>
      <c r="C47" s="3" t="s">
        <v>74</v>
      </c>
      <c r="D47" s="11">
        <f>VLOOKUP(B47,'[1]2009-2010'!$A$5:$R$290,4,FALSE)</f>
        <v>34902</v>
      </c>
      <c r="E47" s="30" t="s">
        <v>69</v>
      </c>
      <c r="F47" s="3"/>
    </row>
    <row r="48" spans="1:6" ht="14.25">
      <c r="A48" s="35"/>
      <c r="B48" s="24">
        <v>1001829</v>
      </c>
      <c r="C48" s="3" t="s">
        <v>64</v>
      </c>
      <c r="D48" s="11">
        <v>34819</v>
      </c>
      <c r="E48" s="23" t="s">
        <v>69</v>
      </c>
      <c r="F48" s="3"/>
    </row>
    <row r="49" spans="1:8" ht="14.25">
      <c r="A49" s="35" t="s">
        <v>29</v>
      </c>
      <c r="B49" s="24">
        <v>148563</v>
      </c>
      <c r="C49" s="3" t="s">
        <v>62</v>
      </c>
      <c r="D49" s="11">
        <f>VLOOKUP(B49,'[1]2009-2010'!$A$5:$R$290,4,FALSE)</f>
        <v>33729</v>
      </c>
      <c r="E49" s="30" t="s">
        <v>70</v>
      </c>
      <c r="F49" s="3"/>
      <c r="G49">
        <v>4.216</v>
      </c>
      <c r="H49">
        <v>745</v>
      </c>
    </row>
    <row r="50" spans="1:6" ht="14.25">
      <c r="A50" s="35"/>
      <c r="B50" s="24">
        <v>566800</v>
      </c>
      <c r="C50" s="3" t="str">
        <f>VLOOKUP(B50,'[1]2009-2010'!$A$5:$R$290,2,FALSE)&amp;" "&amp;VLOOKUP(B50,'[1]2009-2010'!$A$5:$R$290,3,FALSE)</f>
        <v>ROLLAND REBECCA</v>
      </c>
      <c r="D50" s="11">
        <f>VLOOKUP(B50,'[1]2009-2010'!$A$5:$R$290,4,FALSE)</f>
        <v>34215</v>
      </c>
      <c r="E50" s="23" t="s">
        <v>70</v>
      </c>
      <c r="F50" s="3"/>
    </row>
    <row r="51" spans="1:6" ht="14.25">
      <c r="A51" s="35"/>
      <c r="B51" s="24">
        <v>680570</v>
      </c>
      <c r="C51" s="3" t="str">
        <f>VLOOKUP(B51,'[1]2009-2010'!$A$5:$R$290,2,FALSE)&amp;" "&amp;VLOOKUP(B51,'[1]2009-2010'!$A$5:$R$290,3,FALSE)</f>
        <v>GOURE MELANIE</v>
      </c>
      <c r="D51" s="11">
        <f>VLOOKUP(B51,'[1]2009-2010'!$A$5:$R$290,4,FALSE)</f>
        <v>32195</v>
      </c>
      <c r="E51" s="30" t="s">
        <v>73</v>
      </c>
      <c r="F51" s="3"/>
    </row>
    <row r="52" spans="1:6" ht="14.25">
      <c r="A52" s="35"/>
      <c r="B52" s="24">
        <v>1033361</v>
      </c>
      <c r="C52" s="3" t="str">
        <f>VLOOKUP(B52,'[1]2009-2010'!$A$5:$R$290,2,FALSE)&amp;" "&amp;VLOOKUP(B52,'[1]2009-2010'!$A$5:$R$290,3,FALSE)</f>
        <v>CUVELIER ALIZEE</v>
      </c>
      <c r="D52" s="11">
        <f>VLOOKUP(B52,'[1]2009-2010'!$A$5:$R$290,4,FALSE)</f>
        <v>33994</v>
      </c>
      <c r="E52" s="30" t="s">
        <v>70</v>
      </c>
      <c r="F52" s="3"/>
    </row>
    <row r="53" spans="1:6" ht="14.25">
      <c r="A53" s="5"/>
      <c r="B53" s="8"/>
      <c r="C53" s="4"/>
      <c r="D53" s="12"/>
      <c r="E53" s="8"/>
      <c r="F53" s="4"/>
    </row>
    <row r="54" spans="1:6" ht="13.5" customHeight="1">
      <c r="A54" s="40" t="s">
        <v>39</v>
      </c>
      <c r="B54" s="40"/>
      <c r="C54" s="40"/>
      <c r="D54" s="36" t="s">
        <v>31</v>
      </c>
      <c r="E54" s="38" t="s">
        <v>32</v>
      </c>
      <c r="F54" s="38"/>
    </row>
    <row r="55" spans="1:6" ht="14.25">
      <c r="A55" s="40"/>
      <c r="B55" s="40"/>
      <c r="C55" s="40"/>
      <c r="D55" s="37"/>
      <c r="E55" s="38"/>
      <c r="F55" s="38"/>
    </row>
    <row r="56" spans="1:6" ht="14.25">
      <c r="A56" s="31" t="s">
        <v>80</v>
      </c>
      <c r="B56" s="32"/>
      <c r="C56" s="6" t="s">
        <v>41</v>
      </c>
      <c r="D56" s="11" t="s">
        <v>45</v>
      </c>
      <c r="E56" s="34">
        <v>764347</v>
      </c>
      <c r="F56" s="34"/>
    </row>
    <row r="57" spans="1:6" ht="14.25">
      <c r="A57" s="31" t="s">
        <v>47</v>
      </c>
      <c r="B57" s="32"/>
      <c r="C57" s="6" t="s">
        <v>41</v>
      </c>
      <c r="D57" s="11" t="s">
        <v>44</v>
      </c>
      <c r="E57" s="34">
        <v>349153</v>
      </c>
      <c r="F57" s="34"/>
    </row>
    <row r="58" spans="1:6" ht="14.25">
      <c r="A58" s="31" t="s">
        <v>83</v>
      </c>
      <c r="B58" s="32"/>
      <c r="C58" s="6" t="s">
        <v>84</v>
      </c>
      <c r="D58" s="11" t="s">
        <v>44</v>
      </c>
      <c r="E58" s="34">
        <v>1139018</v>
      </c>
      <c r="F58" s="34"/>
    </row>
    <row r="59" spans="1:6" ht="14.25">
      <c r="A59" s="31" t="str">
        <f>VLOOKUP(E59,'[1]2009-2010'!$A$5:$R$290,2,FALSE)&amp;" "&amp;VLOOKUP(E59,'[1]2009-2010'!$A$5:$R$290,3,FALSE)</f>
        <v>GASNIER PIERRE-GILBERT</v>
      </c>
      <c r="B59" s="32"/>
      <c r="C59" s="6" t="s">
        <v>42</v>
      </c>
      <c r="D59" s="11" t="s">
        <v>44</v>
      </c>
      <c r="E59" s="31">
        <v>352870</v>
      </c>
      <c r="F59" s="33"/>
    </row>
    <row r="60" spans="1:6" ht="14.25">
      <c r="A60" s="31" t="str">
        <f>VLOOKUP(E60,'[1]2009-2010'!$A$5:$R$290,2,FALSE)&amp;" "&amp;VLOOKUP(E60,'[1]2009-2010'!$A$5:$R$290,3,FALSE)</f>
        <v>BERTHY CYRIL</v>
      </c>
      <c r="B60" s="32"/>
      <c r="C60" s="6" t="s">
        <v>42</v>
      </c>
      <c r="D60" s="11" t="s">
        <v>44</v>
      </c>
      <c r="E60" s="31">
        <v>138555</v>
      </c>
      <c r="F60" s="33"/>
    </row>
    <row r="61" spans="1:6" ht="14.25">
      <c r="A61" s="31" t="s">
        <v>89</v>
      </c>
      <c r="B61" s="32"/>
      <c r="C61" s="6" t="s">
        <v>90</v>
      </c>
      <c r="D61" s="11" t="s">
        <v>91</v>
      </c>
      <c r="E61" s="31">
        <v>1007981</v>
      </c>
      <c r="F61" s="33"/>
    </row>
    <row r="62" spans="1:6" ht="14.25">
      <c r="A62" s="31" t="str">
        <f>VLOOKUP(E62,'[1]2009-2010'!$A$5:$R$290,2,FALSE)&amp;" "&amp;VLOOKUP(E62,'[1]2009-2010'!$A$5:$R$290,3,FALSE)</f>
        <v>AUTANT GERARD</v>
      </c>
      <c r="B62" s="32"/>
      <c r="C62" s="6" t="s">
        <v>42</v>
      </c>
      <c r="D62" s="11" t="s">
        <v>45</v>
      </c>
      <c r="E62" s="34">
        <v>643929</v>
      </c>
      <c r="F62" s="34"/>
    </row>
    <row r="63" spans="1:6" ht="14.25">
      <c r="A63" s="31" t="str">
        <f>VLOOKUP(E63,'[1]2009-2010'!$A$5:$R$290,2,FALSE)&amp;" "&amp;VLOOKUP(E63,'[1]2009-2010'!$A$5:$R$290,3,FALSE)</f>
        <v>ROUAULT STANISLAS</v>
      </c>
      <c r="B63" s="32"/>
      <c r="C63" s="6" t="s">
        <v>42</v>
      </c>
      <c r="D63" s="11" t="s">
        <v>43</v>
      </c>
      <c r="E63" s="34">
        <v>1137050</v>
      </c>
      <c r="F63" s="34"/>
    </row>
    <row r="64" spans="1:2" ht="14.25">
      <c r="A64" s="31"/>
      <c r="B64" s="32"/>
    </row>
    <row r="65" spans="1:6" ht="14.25">
      <c r="A65" s="39" t="s">
        <v>33</v>
      </c>
      <c r="B65" s="39"/>
      <c r="C65" s="39"/>
      <c r="D65" s="39"/>
      <c r="E65" s="39"/>
      <c r="F65" s="39"/>
    </row>
    <row r="66" spans="1:6" ht="14.25">
      <c r="A66" s="31" t="s">
        <v>36</v>
      </c>
      <c r="B66" s="32"/>
      <c r="C66" s="32"/>
      <c r="D66" s="32"/>
      <c r="E66" s="32"/>
      <c r="F66" s="33"/>
    </row>
  </sheetData>
  <sheetProtection/>
  <mergeCells count="45">
    <mergeCell ref="A41:A42"/>
    <mergeCell ref="A43:A44"/>
    <mergeCell ref="A45:A48"/>
    <mergeCell ref="A13:A14"/>
    <mergeCell ref="A15:A16"/>
    <mergeCell ref="A17:A18"/>
    <mergeCell ref="A19:A20"/>
    <mergeCell ref="A23:A24"/>
    <mergeCell ref="A25:A26"/>
    <mergeCell ref="A35:A36"/>
    <mergeCell ref="A37:A38"/>
    <mergeCell ref="A39:A40"/>
    <mergeCell ref="E61:F61"/>
    <mergeCell ref="A27:A28"/>
    <mergeCell ref="A1:F1"/>
    <mergeCell ref="A4:B4"/>
    <mergeCell ref="A7:A8"/>
    <mergeCell ref="A9:A10"/>
    <mergeCell ref="A11:A12"/>
    <mergeCell ref="E54:F55"/>
    <mergeCell ref="E56:F56"/>
    <mergeCell ref="E57:F57"/>
    <mergeCell ref="E58:F58"/>
    <mergeCell ref="D54:D55"/>
    <mergeCell ref="A29:A30"/>
    <mergeCell ref="A49:A52"/>
    <mergeCell ref="A54:C55"/>
    <mergeCell ref="A31:A32"/>
    <mergeCell ref="A33:A34"/>
    <mergeCell ref="A65:F65"/>
    <mergeCell ref="A66:F66"/>
    <mergeCell ref="A21:A22"/>
    <mergeCell ref="E59:F59"/>
    <mergeCell ref="E60:F60"/>
    <mergeCell ref="A56:B56"/>
    <mergeCell ref="A57:B57"/>
    <mergeCell ref="A58:B58"/>
    <mergeCell ref="E62:F62"/>
    <mergeCell ref="E63:F63"/>
    <mergeCell ref="A59:B59"/>
    <mergeCell ref="A60:B60"/>
    <mergeCell ref="A62:B62"/>
    <mergeCell ref="A63:B63"/>
    <mergeCell ref="A64:B64"/>
    <mergeCell ref="A61:B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BULEONFL</dc:creator>
  <cp:keywords/>
  <dc:description/>
  <cp:lastModifiedBy>David</cp:lastModifiedBy>
  <cp:lastPrinted>2010-05-03T13:20:54Z</cp:lastPrinted>
  <dcterms:created xsi:type="dcterms:W3CDTF">2010-05-03T11:22:59Z</dcterms:created>
  <dcterms:modified xsi:type="dcterms:W3CDTF">2011-05-19T08:26:58Z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-1536068683</vt:i4>
  </property>
  <property fmtid="{D5CDD505-2E9C-101B-9397-08002B2CF9AE}" pid="3" name="_NewReviewCycle">
    <vt:lpwstr/>
  </property>
  <property fmtid="{D5CDD505-2E9C-101B-9397-08002B2CF9AE}" pid="4" name="_EmailSubject">
    <vt:lpwstr>Inscriptions Herbauges ACc - Interclubs 2e Tr - Finale N2B </vt:lpwstr>
  </property>
  <property fmtid="{D5CDD505-2E9C-101B-9397-08002B2CF9AE}" pid="5" name="_AuthorEmail">
    <vt:lpwstr>BULEONFL@cmcic-services.fr</vt:lpwstr>
  </property>
  <property fmtid="{D5CDD505-2E9C-101B-9397-08002B2CF9AE}" pid="6" name="_AuthorEmailDisplayName">
    <vt:lpwstr>BULEON Florent</vt:lpwstr>
  </property>
  <property fmtid="{D5CDD505-2E9C-101B-9397-08002B2CF9AE}" pid="7" name="_ReviewingToolsShownOnce">
    <vt:lpwstr/>
  </property>
</Properties>
</file>